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'1-2'!$A$1:$J$40</definedName>
    <definedName name="_xlnm.Print_Area" localSheetId="0">'封面 '!$A$1:$C$14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<sst xmlns="http://schemas.openxmlformats.org/spreadsheetml/2006/main" count="766" uniqueCount="301">
  <si>
    <t>泸县兆雅镇人民政府</t>
  </si>
  <si>
    <t>2024年部门预算</t>
  </si>
  <si>
    <t>报送日期：2023 年  1 月 3 日</t>
  </si>
  <si>
    <t>表1</t>
  </si>
  <si>
    <t xml:space="preserve"> </t>
  </si>
  <si>
    <t>部门收支总表</t>
  </si>
  <si>
    <t>部门：泸县兆雅镇人民政府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</si>
  <si>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</si>
  <si>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</si>
  <si>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</si>
  <si>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</si>
  <si>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</si>
  <si>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</si>
  <si>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</si>
  <si>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</si>
  <si>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</si>
  <si>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</si>
  <si>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</si>
  <si>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</si>
  <si>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</si>
  <si>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</si>
  <si>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</si>
  <si>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</si>
  <si>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</si>
  <si>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</si>
  <si>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</si>
  <si>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</si>
  <si>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</si>
  <si>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</si>
  <si>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</si>
  <si>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</si>
  <si>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</si>
  <si>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</si>
  <si>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</si>
  <si>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</si>
  <si>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</si>
  <si>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</si>
  <si>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</si>
  <si>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</si>
  <si>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</si>
  <si>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</si>
  <si>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</si>
  <si>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</si>
  <si>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</si>
  <si>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</si>
  <si>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</si>
  <si>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</si>
  <si>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</si>
  <si>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</si>
  <si>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</si>
  <si>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</si>
  <si>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</si>
  <si>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</si>
  <si>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</si>
  <si>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</si>
  <si>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</si>
  <si>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</si>
  <si>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</si>
  <si>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</si>
  <si>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</si>
  <si>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科目编码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</si>
  <si>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</si>
  <si>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</si>
  <si>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</si>
  <si>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</si>
  <si>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</si>
  <si>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</si>
  <si>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</si>
  <si>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</si>
  <si>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</si>
  <si>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</si>
  <si>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</si>
  <si>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类</t>
  </si>
  <si>
    <t>款</t>
  </si>
  <si>
    <t>项</t>
  </si>
  <si>
    <t>单位代码</t>
  </si>
  <si>
    <t>单位名称（科目）</t>
  </si>
  <si>
    <t>合    计</t>
  </si>
  <si>
    <t>一般公共服务支出</t>
  </si>
  <si>
    <t>政府办公厅（室）及相关机构事务</t>
  </si>
  <si>
    <t xml:space="preserve">  行政运行</t>
  </si>
  <si>
    <t xml:space="preserve">  一般行政管理事务</t>
  </si>
  <si>
    <t xml:space="preserve">  事业运行</t>
  </si>
  <si>
    <t>教育支出</t>
  </si>
  <si>
    <t>普通教育</t>
  </si>
  <si>
    <t xml:space="preserve">  学前教育</t>
  </si>
  <si>
    <t xml:space="preserve">  小学教育</t>
  </si>
  <si>
    <t xml:space="preserve">  初中教育</t>
  </si>
  <si>
    <t>社会保障和就业支出</t>
  </si>
  <si>
    <t>行政事业单位养老支出</t>
  </si>
  <si>
    <t xml:space="preserve">  机关事业单位基本养老保险缴费支出</t>
  </si>
  <si>
    <t xml:space="preserve">  其他行政事业单位养老支出</t>
  </si>
  <si>
    <t>卫生健康支出</t>
  </si>
  <si>
    <t>行政事业单位医疗</t>
  </si>
  <si>
    <t xml:space="preserve">  行政单位医疗</t>
  </si>
  <si>
    <t xml:space="preserve">  事业单位医疗</t>
  </si>
  <si>
    <t>节能环保支出</t>
  </si>
  <si>
    <t>其他节能环保支出</t>
  </si>
  <si>
    <t xml:space="preserve">  其他节能环保支出</t>
  </si>
  <si>
    <t>城乡社区支出</t>
  </si>
  <si>
    <t>国有土地使用权出让收入安排的支出</t>
  </si>
  <si>
    <t>其他城乡社区支出</t>
  </si>
  <si>
    <t>农林水支出</t>
  </si>
  <si>
    <t>水利</t>
  </si>
  <si>
    <t xml:space="preserve">  抗旱</t>
  </si>
  <si>
    <t>农村综合改革</t>
  </si>
  <si>
    <t xml:space="preserve">  对村民委员会和村党支部的补助</t>
  </si>
  <si>
    <t xml:space="preserve">  其他农村综合改革支出</t>
  </si>
  <si>
    <t>住房保障支出</t>
  </si>
  <si>
    <t>住房改革支出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</si>
  <si>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</si>
  <si>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</si>
  <si>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</si>
  <si>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</si>
  <si>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</si>
  <si>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</si>
  <si>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</si>
  <si>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</si>
  <si>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</si>
  <si>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</si>
  <si>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</si>
  <si>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</si>
  <si>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</si>
  <si>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</si>
  <si>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一般公共预算拨款收入</t>
  </si>
  <si>
    <t>外交支出</t>
  </si>
  <si>
    <t>国有资本经营预算拨款收入</t>
  </si>
  <si>
    <t>国防支出</t>
  </si>
  <si>
    <t>二、上年结转</t>
  </si>
  <si>
    <t>公共安全支出</t>
  </si>
  <si>
    <t>科学技术支出</t>
  </si>
  <si>
    <t>文化旅游体育与传媒支出</t>
  </si>
  <si>
    <t>上年财政拨款资金结转</t>
  </si>
  <si>
    <t>社会保险基金支出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</si>
  <si>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</si>
  <si>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</si>
  <si>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</si>
  <si>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</si>
  <si>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</si>
  <si>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</si>
  <si>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</si>
  <si>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</si>
  <si>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</si>
  <si>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</si>
  <si>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</si>
  <si>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</si>
  <si>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</si>
  <si>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</si>
  <si>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国有资本经营预算支出</t>
  </si>
  <si>
    <t>抗疫特别国债安排的支出</t>
  </si>
  <si>
    <t>二、结转下年</t>
  </si>
  <si>
    <t>收入总计</t>
  </si>
  <si>
    <t>支出总计</t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</si>
  <si>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</si>
  <si>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</si>
  <si>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</si>
  <si>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</si>
  <si>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</si>
  <si>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</si>
  <si>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</si>
  <si>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</si>
  <si>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</si>
  <si>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</si>
  <si>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</si>
  <si>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</si>
  <si>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</si>
  <si>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</si>
  <si>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</si>
  <si>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</si>
  <si>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医疗卫生与计划生育支出</t>
  </si>
  <si>
    <t>表3-1</t>
  </si>
  <si>
    <t>一般公共预算基本支出预算表</t>
  </si>
  <si>
    <t>人员经费</t>
  </si>
  <si>
    <t>公用经费</t>
  </si>
  <si>
    <t>20103</t>
  </si>
  <si>
    <t>205</t>
  </si>
  <si>
    <t>20502</t>
  </si>
  <si>
    <t>2050201</t>
  </si>
  <si>
    <t>2050202</t>
  </si>
  <si>
    <t>2050203</t>
  </si>
  <si>
    <t>208</t>
  </si>
  <si>
    <t>20805</t>
  </si>
  <si>
    <t>行政事业单位离退休</t>
  </si>
  <si>
    <t>2080505</t>
  </si>
  <si>
    <t>210</t>
  </si>
  <si>
    <t>221</t>
  </si>
  <si>
    <t>22102</t>
  </si>
  <si>
    <t>2210201</t>
  </si>
  <si>
    <t>表3-2</t>
  </si>
  <si>
    <t>一般公共预算项目支出预算表</t>
  </si>
  <si>
    <t>金额</t>
  </si>
  <si>
    <t>211</t>
  </si>
  <si>
    <t>213</t>
  </si>
  <si>
    <t>21307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</si>
  <si>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</si>
  <si>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</si>
  <si>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</si>
  <si>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</si>
  <si>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</si>
  <si>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</si>
  <si>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</si>
  <si>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</si>
  <si>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</si>
  <si>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</si>
  <si>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</si>
  <si>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</si>
  <si>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</si>
  <si>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</si>
  <si>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</si>
  <si>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</si>
  <si>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</si>
  <si>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</si>
  <si>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</si>
  <si>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部门预算项目绩效目标表（2024年度）</t>
  </si>
  <si>
    <t>项目单位
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</si>
  <si>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</si>
  <si>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</si>
  <si>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</si>
  <si>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</si>
  <si>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</si>
  <si>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</si>
  <si>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</si>
  <si>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</si>
  <si>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</si>
  <si>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</si>
  <si>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</si>
  <si>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镇级运转经费460万元</t>
  </si>
  <si>
    <t>1年</t>
  </si>
  <si>
    <t>优良中低差</t>
  </si>
  <si>
    <t>好坏</t>
  </si>
  <si>
    <t>学校运动场改造255万元</t>
  </si>
  <si>
    <t>5000平米</t>
  </si>
  <si>
    <t>农村山坪塘和提灌站改造200万元</t>
  </si>
  <si>
    <t>4口及2个</t>
  </si>
  <si>
    <t>城乡社区卫生坑和排污沟维护</t>
  </si>
  <si>
    <t>80个及2千米</t>
  </si>
  <si>
    <t>表7</t>
  </si>
  <si>
    <t>部门整体支出绩效目标表</t>
  </si>
  <si>
    <t>（2024年度）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</si>
  <si>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</si>
  <si>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</si>
  <si>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</si>
  <si>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</si>
  <si>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</si>
  <si>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</si>
  <si>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一般公共服务支出（基本）</t>
  </si>
  <si>
    <t>政府机关人员工资及公用经费</t>
  </si>
  <si>
    <t>普通教育支出（基本）</t>
  </si>
  <si>
    <t>镇属学校教师工资及公用经费</t>
  </si>
  <si>
    <t>社会保障和就业支出（基本）</t>
  </si>
  <si>
    <t>政府机关人员和学校教师养老保险</t>
  </si>
  <si>
    <t>卫生健康支出（基本）</t>
  </si>
  <si>
    <t>政府机关人员和学校教师医疗保险</t>
  </si>
  <si>
    <t>对村民委员会和村党支部的补助（基本）</t>
  </si>
  <si>
    <t>全镇村社区干和小组长报酬</t>
  </si>
  <si>
    <t>住房保障支出（基本）</t>
  </si>
  <si>
    <t>政府机关人员和学校教师公积金</t>
  </si>
  <si>
    <t>一般公共服务支出（项目）</t>
  </si>
  <si>
    <t>镇级运转经费</t>
  </si>
  <si>
    <t>普通教育支出（项目）</t>
  </si>
  <si>
    <t>学校运动场改造</t>
  </si>
  <si>
    <t>其他节能环保支出（项目）</t>
  </si>
  <si>
    <t>城乡社区卫生坑和场镇排污沟治理维护</t>
  </si>
  <si>
    <t>其他城乡社区支出（项目）</t>
  </si>
  <si>
    <t>农村山坪塘和提灌站改造（项目）</t>
  </si>
  <si>
    <t>农村山坪塘和提灌站改造</t>
  </si>
  <si>
    <t>对村民委员会和村党支部的补助（项目）</t>
  </si>
  <si>
    <t>对村民委员会和村党支部的补助</t>
  </si>
  <si>
    <t>其他农村综合改革支出（项目）</t>
  </si>
  <si>
    <t>其他农村综合改革支出</t>
  </si>
  <si>
    <t>金额合计（=基本支出+项目支出）</t>
  </si>
  <si>
    <t xml:space="preserve">
总体
目标</t>
  </si>
  <si>
    <t xml:space="preserve">贯彻落实政府各项部署决策，加强财政收入和税收管理，深化预算制度改革，加大对民生社保、乡村振兴、教育基础设施等资金的投入，加强财政监督、预算绩效管理、财政信息公开等工作，对所有项目资金进行预算、决算、绩效管理，提高使用质量，优化资源配置，提高财政资金使用效益，提升政府执行力和公信力，促进财政资金健康使用，让人民群众满意度进一步提高。   
</t>
  </si>
  <si>
    <t>年
度
绩
效
指
标</t>
  </si>
  <si>
    <t>一级指标</t>
  </si>
  <si>
    <t>二级指标</t>
  </si>
  <si>
    <t>指标值（包含数字及文字描述）</t>
  </si>
  <si>
    <t>完成指标</t>
  </si>
  <si>
    <t>数量指标</t>
  </si>
  <si>
    <t>运动场改造5000平米，资金255万元</t>
  </si>
  <si>
    <t>农村山坪塘和提灌站改造200万元,4口及2个</t>
  </si>
  <si>
    <t>垃圾坑维护80个和2千米，100万元</t>
  </si>
  <si>
    <t>质量指标</t>
  </si>
  <si>
    <t>符合设计的质量要求</t>
  </si>
  <si>
    <t>成本指标</t>
  </si>
  <si>
    <t>总共460万元</t>
  </si>
  <si>
    <t>总共255万元</t>
  </si>
  <si>
    <t>总共200万元,20万元/口、提灌站50万/个</t>
  </si>
  <si>
    <t>总共100万元</t>
  </si>
  <si>
    <t>经济效益
指标</t>
  </si>
  <si>
    <t>方便群众出行和农村经济的发展</t>
  </si>
  <si>
    <t>方便师生们的活动，促进了学生生体素质提高</t>
  </si>
  <si>
    <t>方便了群众用水，促进了农村经费的发展</t>
  </si>
  <si>
    <t>方便群众，促进了群众卫生素质提高</t>
  </si>
  <si>
    <t>社会效益
指标</t>
  </si>
  <si>
    <t>满意度
指标</t>
  </si>
  <si>
    <t>服务对象
满意度指标</t>
  </si>
  <si>
    <t>群众满意度≥100%</t>
  </si>
  <si>
    <t>师生满意度≥100%</t>
  </si>
  <si>
    <t>受益群众满意度≥100%</t>
  </si>
  <si>
    <t>沿线群众满意度≥100%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</si>
</sst>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0.00"/>
    <numFmt numFmtId="178" formatCode="#,##0.00_ "/>
    <numFmt numFmtId="179" formatCode="#,##0.0000"/>
  </numFmts>
  <fonts count="64">
    <font>
      <sz val="11"/>
      <color indexed="8"/>
      <name val="宋体"/>
      <charset val="1"/>
      <scheme val="minor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9"/>
      <name val="simhei"/>
      <charset val="134"/>
    </font>
    <font>
      <b/>
      <sz val="12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Times New Roman"/>
      <charset val="134"/>
    </font>
    <font>
      <b/>
      <sz val="11"/>
      <color indexed="10"/>
      <name val="宋体"/>
      <charset val="134"/>
    </font>
    <font>
      <b/>
      <sz val="12"/>
      <color indexed="1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9"/>
      <color indexed="1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16"/>
      <name val="黑体"/>
      <charset val="134"/>
    </font>
    <font>
      <b/>
      <sz val="9"/>
      <color rgb="FFFF0000"/>
      <name val="宋体"/>
      <charset val="134"/>
    </font>
    <font>
      <sz val="12"/>
      <color indexed="8"/>
      <name val="方正黑体简体"/>
      <charset val="134"/>
    </font>
    <font>
      <b/>
      <sz val="9"/>
      <name val="Hiragino Sans GB"/>
      <charset val="134"/>
    </font>
    <font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b/>
      <sz val="36"/>
      <name val="方正小标宋简体"/>
      <charset val="134"/>
    </font>
    <font>
      <b/>
      <sz val="36"/>
      <name val="方正小标宋简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4" borderId="3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37" applyNumberFormat="0" applyAlignment="0" applyProtection="0">
      <alignment vertical="center"/>
    </xf>
    <xf numFmtId="0" fontId="53" fillId="6" borderId="38" applyNumberFormat="0" applyAlignment="0" applyProtection="0">
      <alignment vertical="center"/>
    </xf>
    <xf numFmtId="0" fontId="54" fillId="6" borderId="37" applyNumberFormat="0" applyAlignment="0" applyProtection="0">
      <alignment vertical="center"/>
    </xf>
    <xf numFmtId="0" fontId="55" fillId="7" borderId="39" applyNumberFormat="0" applyAlignment="0" applyProtection="0">
      <alignment vertical="center"/>
    </xf>
    <xf numFmtId="0" fontId="56" fillId="0" borderId="40" applyNumberFormat="0" applyFill="0" applyAlignment="0" applyProtection="0">
      <alignment vertical="center"/>
    </xf>
    <xf numFmtId="0" fontId="57" fillId="0" borderId="41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</cellStyleXfs>
  <cellXfs count="26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5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center" vertical="center" wrapText="1"/>
    </xf>
    <xf numFmtId="0" fontId="2" fillId="0" borderId="6" xfId="50" applyFont="1" applyFill="1" applyBorder="1" applyAlignment="1">
      <alignment horizontal="center" vertical="center" wrapText="1"/>
    </xf>
    <xf numFmtId="0" fontId="2" fillId="0" borderId="7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 wrapText="1"/>
    </xf>
    <xf numFmtId="0" fontId="2" fillId="0" borderId="8" xfId="50" applyFont="1" applyFill="1" applyBorder="1" applyAlignment="1">
      <alignment horizontal="center" vertical="center" wrapText="1"/>
    </xf>
    <xf numFmtId="0" fontId="2" fillId="0" borderId="9" xfId="5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2" fillId="0" borderId="4" xfId="50" applyFont="1" applyFill="1" applyBorder="1" applyAlignment="1">
      <alignment horizontal="left" vertical="center" wrapText="1"/>
    </xf>
    <xf numFmtId="176" fontId="2" fillId="0" borderId="5" xfId="50" applyNumberFormat="1" applyFont="1" applyFill="1" applyBorder="1" applyAlignment="1">
      <alignment horizontal="right" vertical="center" wrapText="1"/>
    </xf>
    <xf numFmtId="0" fontId="2" fillId="0" borderId="2" xfId="50" applyFont="1" applyFill="1" applyBorder="1" applyAlignment="1">
      <alignment vertical="center" wrapText="1"/>
    </xf>
    <xf numFmtId="0" fontId="2" fillId="0" borderId="4" xfId="50" applyFont="1" applyFill="1" applyBorder="1" applyAlignment="1">
      <alignment vertical="center" wrapText="1"/>
    </xf>
    <xf numFmtId="0" fontId="8" fillId="0" borderId="6" xfId="50" applyFont="1" applyFill="1" applyBorder="1" applyAlignment="1">
      <alignment vertical="center" wrapText="1"/>
    </xf>
    <xf numFmtId="0" fontId="8" fillId="0" borderId="7" xfId="50" applyFont="1" applyFill="1" applyBorder="1" applyAlignment="1">
      <alignment vertical="center" wrapText="1"/>
    </xf>
    <xf numFmtId="0" fontId="8" fillId="0" borderId="2" xfId="50" applyFont="1" applyFill="1" applyBorder="1" applyAlignment="1">
      <alignment horizontal="left" vertical="center" wrapText="1"/>
    </xf>
    <xf numFmtId="0" fontId="8" fillId="0" borderId="4" xfId="50" applyFont="1" applyFill="1" applyBorder="1" applyAlignment="1">
      <alignment horizontal="left" vertical="center" wrapText="1"/>
    </xf>
    <xf numFmtId="0" fontId="8" fillId="0" borderId="5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vertical="center" wrapText="1"/>
    </xf>
    <xf numFmtId="0" fontId="8" fillId="0" borderId="4" xfId="50" applyFont="1" applyFill="1" applyBorder="1" applyAlignment="1">
      <alignment vertical="center" wrapText="1"/>
    </xf>
    <xf numFmtId="0" fontId="8" fillId="0" borderId="2" xfId="0" applyNumberFormat="1" applyFont="1" applyFill="1" applyBorder="1" applyAlignment="1" applyProtection="1">
      <alignment horizontal="left"/>
    </xf>
    <xf numFmtId="0" fontId="8" fillId="0" borderId="4" xfId="0" applyNumberFormat="1" applyFont="1" applyFill="1" applyBorder="1" applyAlignment="1" applyProtection="1">
      <alignment horizontal="left"/>
    </xf>
    <xf numFmtId="0" fontId="9" fillId="0" borderId="2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176" fontId="8" fillId="0" borderId="5" xfId="50" applyNumberFormat="1" applyFont="1" applyFill="1" applyBorder="1" applyAlignment="1">
      <alignment horizontal="center" vertical="center" wrapText="1"/>
    </xf>
    <xf numFmtId="0" fontId="2" fillId="0" borderId="10" xfId="5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2" fillId="0" borderId="12" xfId="50" applyFont="1" applyFill="1" applyBorder="1" applyAlignment="1">
      <alignment horizontal="center" vertical="center" wrapText="1"/>
    </xf>
    <xf numFmtId="0" fontId="2" fillId="0" borderId="13" xfId="50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vertical="center" wrapText="1"/>
    </xf>
    <xf numFmtId="0" fontId="11" fillId="0" borderId="4" xfId="49" applyFont="1" applyFill="1" applyBorder="1" applyAlignment="1">
      <alignment vertical="center" wrapText="1"/>
    </xf>
    <xf numFmtId="0" fontId="8" fillId="0" borderId="5" xfId="5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Alignment="1"/>
    <xf numFmtId="0" fontId="3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0" fillId="2" borderId="15" xfId="0" applyNumberFormat="1" applyFont="1" applyFill="1" applyBorder="1" applyAlignment="1">
      <alignment horizontal="center" vertical="center" wrapText="1"/>
    </xf>
    <xf numFmtId="0" fontId="10" fillId="2" borderId="15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/>
    </xf>
    <xf numFmtId="0" fontId="11" fillId="0" borderId="5" xfId="49" applyFont="1" applyFill="1" applyBorder="1" applyAlignment="1">
      <alignment horizontal="left" vertical="center" wrapText="1"/>
    </xf>
    <xf numFmtId="176" fontId="2" fillId="0" borderId="5" xfId="50" applyNumberFormat="1" applyFont="1" applyFill="1" applyBorder="1" applyAlignment="1">
      <alignment vertical="center" wrapText="1"/>
    </xf>
    <xf numFmtId="0" fontId="10" fillId="2" borderId="5" xfId="0" applyNumberFormat="1" applyFont="1" applyFill="1" applyBorder="1" applyAlignment="1">
      <alignment vertical="center" wrapText="1"/>
    </xf>
    <xf numFmtId="0" fontId="11" fillId="0" borderId="5" xfId="51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 shrinkToFit="1"/>
    </xf>
    <xf numFmtId="0" fontId="2" fillId="2" borderId="5" xfId="50" applyNumberFormat="1" applyFont="1" applyFill="1" applyBorder="1" applyAlignment="1">
      <alignment horizontal="left" vertical="center" wrapText="1"/>
    </xf>
    <xf numFmtId="9" fontId="2" fillId="2" borderId="5" xfId="50" applyNumberFormat="1" applyFont="1" applyFill="1" applyBorder="1" applyAlignment="1">
      <alignment horizontal="left" vertical="center" wrapText="1"/>
    </xf>
    <xf numFmtId="0" fontId="2" fillId="2" borderId="5" xfId="50" applyNumberFormat="1" applyFont="1" applyFill="1" applyBorder="1" applyAlignment="1">
      <alignment vertical="center" wrapText="1"/>
    </xf>
    <xf numFmtId="0" fontId="11" fillId="0" borderId="5" xfId="49" applyFont="1" applyFill="1" applyBorder="1" applyAlignment="1">
      <alignment vertical="center" wrapText="1"/>
    </xf>
    <xf numFmtId="0" fontId="2" fillId="0" borderId="5" xfId="5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8" fillId="0" borderId="5" xfId="50" applyFont="1" applyFill="1" applyBorder="1" applyAlignment="1">
      <alignment vertical="center" wrapText="1"/>
    </xf>
    <xf numFmtId="0" fontId="14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4" xfId="0" applyFont="1" applyBorder="1">
      <alignment vertical="center"/>
    </xf>
    <xf numFmtId="0" fontId="13" fillId="0" borderId="14" xfId="0" applyFont="1" applyBorder="1" applyAlignment="1">
      <alignment horizontal="left" vertical="center"/>
    </xf>
    <xf numFmtId="0" fontId="14" fillId="0" borderId="19" xfId="0" applyFont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8" fillId="0" borderId="19" xfId="0" applyFont="1" applyBorder="1">
      <alignment vertical="center"/>
    </xf>
    <xf numFmtId="4" fontId="7" fillId="0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/>
    </xf>
    <xf numFmtId="4" fontId="13" fillId="0" borderId="5" xfId="0" applyNumberFormat="1" applyFont="1" applyFill="1" applyBorder="1" applyAlignment="1">
      <alignment horizontal="right"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1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17" fillId="0" borderId="5" xfId="52" applyNumberFormat="1" applyFont="1" applyFill="1" applyBorder="1" applyAlignment="1">
      <alignment horizontal="right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24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>
      <alignment vertical="center"/>
    </xf>
    <xf numFmtId="177" fontId="8" fillId="0" borderId="3" xfId="0" applyNumberFormat="1" applyFont="1" applyFill="1" applyBorder="1" applyAlignment="1" applyProtection="1">
      <alignment vertical="center" wrapText="1"/>
    </xf>
    <xf numFmtId="177" fontId="8" fillId="0" borderId="2" xfId="0" applyNumberFormat="1" applyFont="1" applyFill="1" applyBorder="1" applyAlignment="1" applyProtection="1">
      <alignment vertical="center" wrapText="1"/>
    </xf>
    <xf numFmtId="177" fontId="8" fillId="0" borderId="5" xfId="0" applyNumberFormat="1" applyFont="1" applyFill="1" applyBorder="1" applyAlignment="1" applyProtection="1">
      <alignment vertical="center" wrapText="1"/>
    </xf>
    <xf numFmtId="0" fontId="18" fillId="0" borderId="5" xfId="0" applyNumberFormat="1" applyFont="1" applyFill="1" applyBorder="1" applyAlignment="1"/>
    <xf numFmtId="0" fontId="19" fillId="0" borderId="5" xfId="0" applyNumberFormat="1" applyFont="1" applyFill="1" applyBorder="1" applyAlignment="1"/>
    <xf numFmtId="176" fontId="2" fillId="0" borderId="5" xfId="0" applyNumberFormat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/>
    <xf numFmtId="4" fontId="19" fillId="0" borderId="25" xfId="0" applyNumberFormat="1" applyFont="1" applyBorder="1" applyAlignment="1">
      <alignment horizontal="right" vertical="center" shrinkToFit="1"/>
    </xf>
    <xf numFmtId="4" fontId="19" fillId="0" borderId="5" xfId="0" applyNumberFormat="1" applyFont="1" applyFill="1" applyBorder="1" applyAlignment="1"/>
    <xf numFmtId="0" fontId="0" fillId="0" borderId="0" xfId="0" applyFont="1" applyFill="1">
      <alignment vertical="center"/>
    </xf>
    <xf numFmtId="0" fontId="16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4" fillId="0" borderId="19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17" xfId="0" applyFont="1" applyFill="1" applyBorder="1">
      <alignment vertical="center"/>
    </xf>
    <xf numFmtId="0" fontId="14" fillId="0" borderId="21" xfId="0" applyFont="1" applyFill="1" applyBorder="1">
      <alignment vertical="center"/>
    </xf>
    <xf numFmtId="0" fontId="14" fillId="0" borderId="21" xfId="0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vertical="center" wrapText="1"/>
    </xf>
    <xf numFmtId="0" fontId="9" fillId="0" borderId="26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49" fontId="8" fillId="0" borderId="5" xfId="0" applyNumberFormat="1" applyFont="1" applyFill="1" applyBorder="1" applyAlignment="1" applyProtection="1">
      <alignment vertical="center" wrapText="1"/>
    </xf>
    <xf numFmtId="176" fontId="1" fillId="3" borderId="5" xfId="0" applyNumberFormat="1" applyFont="1" applyFill="1" applyBorder="1" applyAlignment="1">
      <alignment horizontal="left" vertical="center"/>
    </xf>
    <xf numFmtId="0" fontId="7" fillId="0" borderId="28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176" fontId="17" fillId="3" borderId="5" xfId="0" applyNumberFormat="1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/>
    <xf numFmtId="176" fontId="8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horizontal="left" vertical="center" shrinkToFit="1"/>
    </xf>
    <xf numFmtId="0" fontId="21" fillId="0" borderId="25" xfId="0" applyFont="1" applyBorder="1" applyAlignment="1">
      <alignment horizontal="left" vertical="center" shrinkToFit="1"/>
    </xf>
    <xf numFmtId="0" fontId="21" fillId="0" borderId="27" xfId="0" applyFont="1" applyBorder="1" applyAlignment="1">
      <alignment horizontal="left" vertical="center" shrinkToFit="1"/>
    </xf>
    <xf numFmtId="1" fontId="22" fillId="0" borderId="5" xfId="0" applyNumberFormat="1" applyFont="1" applyFill="1" applyBorder="1" applyAlignment="1"/>
    <xf numFmtId="0" fontId="21" fillId="0" borderId="5" xfId="0" applyFont="1" applyBorder="1" applyAlignment="1">
      <alignment horizontal="left" vertical="center" shrinkToFit="1"/>
    </xf>
    <xf numFmtId="0" fontId="2" fillId="0" borderId="5" xfId="0" applyNumberFormat="1" applyFont="1" applyFill="1" applyBorder="1" applyAlignment="1" applyProtection="1">
      <alignment horizontal="left"/>
    </xf>
    <xf numFmtId="0" fontId="23" fillId="0" borderId="5" xfId="0" applyFont="1" applyFill="1" applyBorder="1">
      <alignment vertical="center"/>
    </xf>
    <xf numFmtId="0" fontId="24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 applyProtection="1"/>
    <xf numFmtId="0" fontId="21" fillId="0" borderId="28" xfId="0" applyFont="1" applyBorder="1" applyAlignment="1">
      <alignment horizontal="left" vertical="center" shrinkToFit="1"/>
    </xf>
    <xf numFmtId="0" fontId="21" fillId="0" borderId="29" xfId="0" applyFont="1" applyBorder="1" applyAlignment="1">
      <alignment horizontal="left" vertical="center" shrinkToFit="1"/>
    </xf>
    <xf numFmtId="49" fontId="25" fillId="0" borderId="2" xfId="0" applyNumberFormat="1" applyFont="1" applyFill="1" applyBorder="1" applyAlignment="1" applyProtection="1">
      <alignment vertical="center" wrapText="1"/>
    </xf>
    <xf numFmtId="0" fontId="9" fillId="0" borderId="2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49" fontId="8" fillId="0" borderId="2" xfId="0" applyNumberFormat="1" applyFont="1" applyFill="1" applyBorder="1" applyAlignment="1" applyProtection="1">
      <alignment vertical="center" wrapText="1"/>
    </xf>
    <xf numFmtId="4" fontId="19" fillId="3" borderId="25" xfId="0" applyNumberFormat="1" applyFont="1" applyFill="1" applyBorder="1" applyAlignment="1">
      <alignment horizontal="right" vertical="center" shrinkToFit="1"/>
    </xf>
    <xf numFmtId="0" fontId="14" fillId="0" borderId="20" xfId="0" applyFont="1" applyFill="1" applyBorder="1" applyAlignment="1">
      <alignment vertical="center" wrapText="1"/>
    </xf>
    <xf numFmtId="0" fontId="14" fillId="0" borderId="20" xfId="0" applyFont="1" applyFill="1" applyBorder="1">
      <alignment vertical="center"/>
    </xf>
    <xf numFmtId="0" fontId="14" fillId="0" borderId="2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14" fillId="0" borderId="14" xfId="0" applyFont="1" applyFill="1" applyBorder="1">
      <alignment vertical="center"/>
    </xf>
    <xf numFmtId="0" fontId="13" fillId="0" borderId="14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>
      <alignment horizontal="right" vertical="center"/>
    </xf>
    <xf numFmtId="0" fontId="28" fillId="0" borderId="26" xfId="0" applyFont="1" applyBorder="1" applyAlignment="1">
      <alignment horizontal="left" vertical="center" shrinkToFit="1"/>
    </xf>
    <xf numFmtId="0" fontId="28" fillId="0" borderId="25" xfId="0" applyFont="1" applyBorder="1" applyAlignment="1">
      <alignment horizontal="left" vertical="center" shrinkToFit="1"/>
    </xf>
    <xf numFmtId="0" fontId="29" fillId="0" borderId="28" xfId="0" applyFont="1" applyBorder="1" applyAlignment="1">
      <alignment horizontal="left" vertical="center" shrinkToFit="1"/>
    </xf>
    <xf numFmtId="0" fontId="29" fillId="0" borderId="27" xfId="0" applyFont="1" applyBorder="1" applyAlignment="1">
      <alignment horizontal="left" vertical="center" shrinkToFit="1"/>
    </xf>
    <xf numFmtId="0" fontId="29" fillId="0" borderId="29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26" fillId="0" borderId="20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/>
    </xf>
    <xf numFmtId="0" fontId="8" fillId="0" borderId="5" xfId="0" applyNumberFormat="1" applyFont="1" applyFill="1" applyBorder="1" applyAlignment="1" applyProtection="1">
      <alignment horizontal="left"/>
    </xf>
    <xf numFmtId="0" fontId="8" fillId="0" borderId="5" xfId="0" applyNumberFormat="1" applyFont="1" applyFill="1" applyBorder="1" applyAlignment="1" applyProtection="1"/>
    <xf numFmtId="4" fontId="8" fillId="0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Fill="1" applyBorder="1">
      <alignment vertical="center"/>
    </xf>
    <xf numFmtId="0" fontId="24" fillId="0" borderId="5" xfId="0" applyFont="1" applyFill="1" applyBorder="1">
      <alignment vertical="center"/>
    </xf>
    <xf numFmtId="0" fontId="8" fillId="0" borderId="5" xfId="0" applyNumberFormat="1" applyFont="1" applyFill="1" applyBorder="1" applyAlignment="1" applyProtection="1"/>
    <xf numFmtId="0" fontId="2" fillId="0" borderId="21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 applyProtection="1"/>
    <xf numFmtId="0" fontId="30" fillId="0" borderId="5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vertical="center" wrapText="1"/>
    </xf>
    <xf numFmtId="176" fontId="2" fillId="0" borderId="5" xfId="0" applyNumberFormat="1" applyFont="1" applyFill="1" applyBorder="1">
      <alignment vertical="center"/>
    </xf>
    <xf numFmtId="0" fontId="24" fillId="0" borderId="5" xfId="0" applyFont="1" applyFill="1" applyBorder="1" applyAlignment="1">
      <alignment horizontal="left" vertical="center"/>
    </xf>
    <xf numFmtId="176" fontId="24" fillId="0" borderId="5" xfId="0" applyNumberFormat="1" applyFont="1" applyFill="1" applyBorder="1">
      <alignment vertical="center"/>
    </xf>
    <xf numFmtId="0" fontId="14" fillId="0" borderId="14" xfId="0" applyFont="1" applyFill="1" applyBorder="1" applyAlignment="1">
      <alignment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0" fontId="26" fillId="0" borderId="19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31" fillId="0" borderId="2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26" fillId="0" borderId="1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vertical="center" wrapText="1"/>
    </xf>
    <xf numFmtId="0" fontId="27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6" fillId="0" borderId="31" xfId="0" applyFont="1" applyFill="1" applyBorder="1" applyAlignment="1">
      <alignment vertical="center" wrapText="1"/>
    </xf>
    <xf numFmtId="0" fontId="8" fillId="0" borderId="32" xfId="0" applyFont="1" applyBorder="1" applyAlignment="1">
      <alignment horizontal="left" vertical="center" wrapText="1"/>
    </xf>
    <xf numFmtId="4" fontId="8" fillId="0" borderId="32" xfId="0" applyNumberFormat="1" applyFont="1" applyBorder="1" applyAlignment="1">
      <alignment horizontal="right" vertical="center" wrapText="1"/>
    </xf>
    <xf numFmtId="178" fontId="8" fillId="0" borderId="32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4" fontId="8" fillId="0" borderId="15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178" fontId="1" fillId="0" borderId="5" xfId="0" applyNumberFormat="1" applyFont="1" applyFill="1" applyBorder="1" applyAlignment="1" applyProtection="1"/>
    <xf numFmtId="178" fontId="24" fillId="0" borderId="5" xfId="0" applyNumberFormat="1" applyFont="1" applyFill="1" applyBorder="1" applyAlignment="1" applyProtection="1"/>
    <xf numFmtId="0" fontId="8" fillId="0" borderId="33" xfId="0" applyFont="1" applyBorder="1" applyAlignment="1">
      <alignment horizontal="left" vertical="center" wrapText="1"/>
    </xf>
    <xf numFmtId="0" fontId="26" fillId="0" borderId="5" xfId="0" applyFont="1" applyFill="1" applyBorder="1">
      <alignment vertical="center"/>
    </xf>
    <xf numFmtId="0" fontId="26" fillId="0" borderId="0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4" fontId="1" fillId="0" borderId="5" xfId="0" applyNumberFormat="1" applyFont="1" applyFill="1" applyBorder="1" applyAlignment="1" applyProtection="1"/>
    <xf numFmtId="4" fontId="1" fillId="0" borderId="2" xfId="0" applyNumberFormat="1" applyFont="1" applyFill="1" applyBorder="1" applyAlignment="1" applyProtection="1"/>
    <xf numFmtId="0" fontId="8" fillId="0" borderId="15" xfId="0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33" fillId="0" borderId="5" xfId="0" applyNumberFormat="1" applyFont="1" applyFill="1" applyBorder="1" applyAlignment="1" applyProtection="1">
      <alignment horizontal="left"/>
    </xf>
    <xf numFmtId="0" fontId="33" fillId="0" borderId="5" xfId="0" applyNumberFormat="1" applyFont="1" applyFill="1" applyBorder="1" applyAlignment="1" applyProtection="1"/>
    <xf numFmtId="0" fontId="8" fillId="0" borderId="5" xfId="0" applyFont="1" applyFill="1" applyBorder="1">
      <alignment vertical="center"/>
    </xf>
    <xf numFmtId="0" fontId="1" fillId="0" borderId="5" xfId="0" applyFont="1" applyFill="1" applyBorder="1">
      <alignment vertical="center"/>
    </xf>
    <xf numFmtId="176" fontId="1" fillId="0" borderId="5" xfId="0" applyNumberFormat="1" applyFont="1" applyFill="1" applyBorder="1">
      <alignment vertical="center"/>
    </xf>
    <xf numFmtId="0" fontId="14" fillId="0" borderId="5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19" xfId="0" applyFont="1" applyFill="1" applyBorder="1">
      <alignment vertical="center"/>
    </xf>
    <xf numFmtId="0" fontId="4" fillId="0" borderId="21" xfId="0" applyFont="1" applyFill="1" applyBorder="1" applyAlignment="1">
      <alignment vertical="center" wrapText="1"/>
    </xf>
    <xf numFmtId="0" fontId="26" fillId="0" borderId="19" xfId="0" applyFont="1" applyFill="1" applyBorder="1">
      <alignment vertical="center"/>
    </xf>
    <xf numFmtId="0" fontId="27" fillId="0" borderId="14" xfId="0" applyFont="1" applyFill="1" applyBorder="1" applyAlignment="1">
      <alignment horizontal="center" vertical="center"/>
    </xf>
    <xf numFmtId="0" fontId="8" fillId="0" borderId="19" xfId="0" applyFont="1" applyFill="1" applyBorder="1">
      <alignment vertical="center"/>
    </xf>
    <xf numFmtId="0" fontId="35" fillId="0" borderId="21" xfId="0" applyFont="1" applyFill="1" applyBorder="1" applyAlignment="1">
      <alignment vertical="center" wrapText="1"/>
    </xf>
    <xf numFmtId="0" fontId="35" fillId="0" borderId="19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0" fontId="26" fillId="0" borderId="20" xfId="0" applyFont="1" applyFill="1" applyBorder="1">
      <alignment vertical="center"/>
    </xf>
    <xf numFmtId="0" fontId="36" fillId="0" borderId="20" xfId="0" applyFont="1" applyFill="1" applyBorder="1" applyAlignment="1">
      <alignment vertical="center" wrapText="1"/>
    </xf>
    <xf numFmtId="1" fontId="17" fillId="0" borderId="0" xfId="0" applyNumberFormat="1" applyFont="1" applyFill="1" applyBorder="1" applyAlignment="1"/>
    <xf numFmtId="1" fontId="37" fillId="0" borderId="0" xfId="0" applyNumberFormat="1" applyFont="1" applyFill="1" applyBorder="1" applyAlignment="1"/>
    <xf numFmtId="1" fontId="38" fillId="0" borderId="0" xfId="0" applyNumberFormat="1" applyFont="1" applyFill="1" applyBorder="1" applyAlignment="1"/>
    <xf numFmtId="179" fontId="39" fillId="0" borderId="0" xfId="0" applyNumberFormat="1" applyFont="1" applyFill="1" applyBorder="1" applyAlignment="1" applyProtection="1">
      <alignment horizontal="center" vertical="top"/>
    </xf>
    <xf numFmtId="1" fontId="40" fillId="0" borderId="0" xfId="0" applyNumberFormat="1" applyFont="1" applyFill="1" applyBorder="1" applyAlignment="1">
      <alignment horizontal="center" vertical="center"/>
    </xf>
    <xf numFmtId="1" fontId="41" fillId="0" borderId="0" xfId="0" applyNumberFormat="1" applyFont="1" applyFill="1" applyBorder="1" applyAlignment="1">
      <alignment horizontal="center"/>
    </xf>
    <xf numFmtId="1" fontId="42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4" xfId="51"/>
    <cellStyle name="常规_事业单位部门决算报表（讨论稿）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view="pageBreakPreview" zoomScaleNormal="100" workbookViewId="0">
      <selection activeCell="A4" sqref="A4"/>
    </sheetView>
  </sheetViews>
  <sheetFormatPr defaultColWidth="8.125" defaultRowHeight="14.25" outlineLevelRow="5"/>
  <cols>
    <col min="1" max="1" width="145.625" style="260" customWidth="1"/>
    <col min="2" max="16384" width="8.125" style="260"/>
  </cols>
  <sheetData>
    <row r="1" ht="29.1" customHeight="1" spans="1:1">
      <c r="A1" s="261"/>
    </row>
    <row r="2" ht="21.75" customHeight="1"/>
    <row r="3" s="259" customFormat="1" ht="63.75" customHeight="1" spans="1:1">
      <c r="A3" s="262" t="s">
        <v>0</v>
      </c>
    </row>
    <row r="4" s="259" customFormat="1" ht="84" customHeight="1" spans="1:1">
      <c r="A4" s="263" t="s">
        <v>1</v>
      </c>
    </row>
    <row r="5" ht="43.5" customHeight="1" spans="1:1">
      <c r="A5" s="264"/>
    </row>
    <row r="6" s="259" customFormat="1" ht="82.5" customHeight="1" spans="1:1">
      <c r="A6" s="265" t="s">
        <v>2</v>
      </c>
    </row>
  </sheetData>
  <printOptions horizontalCentered="1"/>
  <pageMargins left="0.590551181102362" right="0.590551181102362" top="1.53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3" activePane="bottomLeft" state="frozen"/>
      <selection/>
      <selection pane="bottomLeft" activeCell="E17" sqref="E17"/>
    </sheetView>
  </sheetViews>
  <sheetFormatPr defaultColWidth="10" defaultRowHeight="13.5" outlineLevelCol="5"/>
  <cols>
    <col min="1" max="1" width="1.5" style="120" customWidth="1"/>
    <col min="2" max="2" width="29.25" style="120" customWidth="1"/>
    <col min="3" max="3" width="11.625" style="120" customWidth="1"/>
    <col min="4" max="4" width="28.875" style="120" customWidth="1"/>
    <col min="5" max="5" width="13.875" style="120" customWidth="1"/>
    <col min="6" max="6" width="1.5" style="120" customWidth="1"/>
    <col min="7" max="11" width="9.75" style="120" customWidth="1"/>
    <col min="12" max="16384" width="10" style="120"/>
  </cols>
  <sheetData>
    <row r="1" s="247" customFormat="1" ht="15" customHeight="1" spans="1:6">
      <c r="A1" s="249"/>
      <c r="B1" s="4" t="s">
        <v>3</v>
      </c>
      <c r="D1" s="4"/>
      <c r="E1" s="4"/>
      <c r="F1" s="250" t="s">
        <v>4</v>
      </c>
    </row>
    <row r="2" ht="14.25" customHeight="1" spans="1:6">
      <c r="A2" s="251"/>
      <c r="B2" s="211" t="s">
        <v>5</v>
      </c>
      <c r="C2" s="211"/>
      <c r="D2" s="211"/>
      <c r="E2" s="211"/>
      <c r="F2" s="179"/>
    </row>
    <row r="3" ht="19.5" customHeight="1" spans="1:6">
      <c r="A3" s="251"/>
      <c r="B3" s="125" t="s">
        <v>6</v>
      </c>
      <c r="D3" s="121"/>
      <c r="E3" s="252" t="s">
        <v>7</v>
      </c>
      <c r="F3" s="179"/>
    </row>
    <row r="4" ht="26.1" customHeight="1" spans="1:6">
      <c r="A4" s="251"/>
      <c r="B4" s="83" t="s">
        <v>8</v>
      </c>
      <c r="C4" s="83"/>
      <c r="D4" s="83" t="s">
        <v>9</v>
      </c>
      <c r="E4" s="83"/>
      <c r="F4" s="179"/>
    </row>
    <row r="5" ht="26.1" customHeight="1" spans="1:6">
      <c r="A5" s="251"/>
      <c r="B5" s="83" t="s">
        <v>10</v>
      </c>
      <c r="C5" s="83" t="s">
        <v>11</v>
      </c>
      <c r="D5" s="83" t="s">
        <v>10</v>
      </c>
      <c r="E5" s="83" t="s">
        <v>11</v>
      </c>
      <c r="F5" s="179"/>
    </row>
    <row r="6" s="248" customFormat="1" ht="24.95" customHeight="1" spans="1:6">
      <c r="A6" s="253"/>
      <c r="B6" s="170" t="s">
        <v>12</v>
      </c>
      <c r="C6" s="86">
        <v>7120</v>
      </c>
      <c r="D6" s="170" t="s">
        <v>13</v>
      </c>
      <c r="E6" s="86">
        <v>1454</v>
      </c>
      <c r="F6" s="131"/>
    </row>
    <row r="7" s="248" customFormat="1" ht="24.95" customHeight="1" spans="1:6">
      <c r="A7" s="253"/>
      <c r="B7" s="170" t="s">
        <v>14</v>
      </c>
      <c r="C7" s="86">
        <v>0</v>
      </c>
      <c r="D7" s="170" t="s">
        <v>15</v>
      </c>
      <c r="E7" s="86"/>
      <c r="F7" s="131"/>
    </row>
    <row r="8" s="248" customFormat="1" ht="24.95" customHeight="1" spans="1:6">
      <c r="A8" s="253"/>
      <c r="B8" s="170" t="s">
        <v>16</v>
      </c>
      <c r="C8" s="86"/>
      <c r="D8" s="170" t="s">
        <v>17</v>
      </c>
      <c r="E8" s="86"/>
      <c r="F8" s="131"/>
    </row>
    <row r="9" s="248" customFormat="1" ht="24.95" customHeight="1" spans="1:6">
      <c r="A9" s="253"/>
      <c r="B9" s="170" t="s">
        <v>18</v>
      </c>
      <c r="C9" s="86"/>
      <c r="D9" s="170" t="s">
        <v>19</v>
      </c>
      <c r="E9" s="86"/>
      <c r="F9" s="131"/>
    </row>
    <row r="10" s="248" customFormat="1" ht="24.95" customHeight="1" spans="1:6">
      <c r="A10" s="253"/>
      <c r="B10" s="170" t="s">
        <v>20</v>
      </c>
      <c r="C10" s="86"/>
      <c r="D10" s="170" t="s">
        <v>21</v>
      </c>
      <c r="E10" s="86">
        <v>3155</v>
      </c>
      <c r="F10" s="131"/>
    </row>
    <row r="11" s="248" customFormat="1" ht="24.95" customHeight="1" spans="1:6">
      <c r="A11" s="253"/>
      <c r="B11" s="170" t="s">
        <v>22</v>
      </c>
      <c r="C11" s="86"/>
      <c r="D11" s="170" t="s">
        <v>23</v>
      </c>
      <c r="E11" s="86"/>
      <c r="F11" s="131"/>
    </row>
    <row r="12" s="248" customFormat="1" ht="24.95" customHeight="1" spans="1:6">
      <c r="A12" s="253"/>
      <c r="B12" s="170" t="s">
        <v>24</v>
      </c>
      <c r="C12" s="86"/>
      <c r="D12" s="170" t="s">
        <v>25</v>
      </c>
      <c r="E12" s="86"/>
      <c r="F12" s="131"/>
    </row>
    <row r="13" s="248" customFormat="1" ht="24.95" customHeight="1" spans="1:6">
      <c r="A13" s="253"/>
      <c r="B13" s="170" t="s">
        <v>24</v>
      </c>
      <c r="C13" s="86"/>
      <c r="D13" s="170" t="s">
        <v>26</v>
      </c>
      <c r="E13" s="86">
        <v>573</v>
      </c>
      <c r="F13" s="131"/>
    </row>
    <row r="14" s="248" customFormat="1" ht="24.95" customHeight="1" spans="1:6">
      <c r="A14" s="253"/>
      <c r="B14" s="170" t="s">
        <v>24</v>
      </c>
      <c r="C14" s="86"/>
      <c r="D14" s="170" t="s">
        <v>27</v>
      </c>
      <c r="E14" s="86"/>
      <c r="F14" s="131"/>
    </row>
    <row r="15" s="248" customFormat="1" ht="24.95" customHeight="1" spans="1:6">
      <c r="A15" s="253"/>
      <c r="B15" s="170" t="s">
        <v>24</v>
      </c>
      <c r="C15" s="86"/>
      <c r="D15" s="170" t="s">
        <v>28</v>
      </c>
      <c r="E15" s="86">
        <v>402</v>
      </c>
      <c r="F15" s="131"/>
    </row>
    <row r="16" s="248" customFormat="1" ht="24.95" customHeight="1" spans="1:6">
      <c r="A16" s="253"/>
      <c r="B16" s="170" t="s">
        <v>24</v>
      </c>
      <c r="C16" s="86"/>
      <c r="D16" s="170" t="s">
        <v>29</v>
      </c>
      <c r="E16" s="86">
        <v>213</v>
      </c>
      <c r="F16" s="131"/>
    </row>
    <row r="17" s="248" customFormat="1" ht="24.95" customHeight="1" spans="1:6">
      <c r="A17" s="253"/>
      <c r="B17" s="170" t="s">
        <v>24</v>
      </c>
      <c r="C17" s="86"/>
      <c r="D17" s="170" t="s">
        <v>30</v>
      </c>
      <c r="E17" s="86">
        <v>248</v>
      </c>
      <c r="F17" s="131"/>
    </row>
    <row r="18" s="248" customFormat="1" ht="24.95" customHeight="1" spans="1:6">
      <c r="A18" s="253"/>
      <c r="B18" s="170" t="s">
        <v>24</v>
      </c>
      <c r="C18" s="86"/>
      <c r="D18" s="170" t="s">
        <v>31</v>
      </c>
      <c r="E18" s="86">
        <v>740</v>
      </c>
      <c r="F18" s="131"/>
    </row>
    <row r="19" s="248" customFormat="1" ht="24.95" customHeight="1" spans="1:6">
      <c r="A19" s="253"/>
      <c r="B19" s="170" t="s">
        <v>24</v>
      </c>
      <c r="C19" s="86"/>
      <c r="D19" s="170" t="s">
        <v>32</v>
      </c>
      <c r="E19" s="86">
        <v>0</v>
      </c>
      <c r="F19" s="131"/>
    </row>
    <row r="20" s="248" customFormat="1" ht="24.95" customHeight="1" spans="1:6">
      <c r="A20" s="253"/>
      <c r="B20" s="170" t="s">
        <v>24</v>
      </c>
      <c r="C20" s="86"/>
      <c r="D20" s="170" t="s">
        <v>33</v>
      </c>
      <c r="E20" s="86"/>
      <c r="F20" s="131"/>
    </row>
    <row r="21" s="248" customFormat="1" ht="24.95" customHeight="1" spans="1:6">
      <c r="A21" s="253"/>
      <c r="B21" s="170" t="s">
        <v>24</v>
      </c>
      <c r="C21" s="86"/>
      <c r="D21" s="170" t="s">
        <v>34</v>
      </c>
      <c r="E21" s="86"/>
      <c r="F21" s="131"/>
    </row>
    <row r="22" s="248" customFormat="1" ht="24.95" customHeight="1" spans="1:6">
      <c r="A22" s="253"/>
      <c r="B22" s="170" t="s">
        <v>24</v>
      </c>
      <c r="C22" s="86"/>
      <c r="D22" s="170" t="s">
        <v>35</v>
      </c>
      <c r="E22" s="86"/>
      <c r="F22" s="131"/>
    </row>
    <row r="23" s="248" customFormat="1" ht="24.95" customHeight="1" spans="1:6">
      <c r="A23" s="253"/>
      <c r="B23" s="170" t="s">
        <v>24</v>
      </c>
      <c r="C23" s="86"/>
      <c r="D23" s="170" t="s">
        <v>36</v>
      </c>
      <c r="E23" s="86"/>
      <c r="F23" s="131"/>
    </row>
    <row r="24" s="248" customFormat="1" ht="24.95" customHeight="1" spans="1:6">
      <c r="A24" s="253"/>
      <c r="B24" s="170" t="s">
        <v>24</v>
      </c>
      <c r="C24" s="86"/>
      <c r="D24" s="170" t="s">
        <v>37</v>
      </c>
      <c r="E24" s="86"/>
      <c r="F24" s="131"/>
    </row>
    <row r="25" s="248" customFormat="1" ht="24.95" customHeight="1" spans="1:6">
      <c r="A25" s="253"/>
      <c r="B25" s="170" t="s">
        <v>24</v>
      </c>
      <c r="C25" s="86"/>
      <c r="D25" s="170" t="s">
        <v>38</v>
      </c>
      <c r="E25" s="86">
        <v>335</v>
      </c>
      <c r="F25" s="131"/>
    </row>
    <row r="26" s="248" customFormat="1" ht="24.95" customHeight="1" spans="1:6">
      <c r="A26" s="253"/>
      <c r="B26" s="170" t="s">
        <v>24</v>
      </c>
      <c r="C26" s="86"/>
      <c r="D26" s="170" t="s">
        <v>39</v>
      </c>
      <c r="E26" s="86"/>
      <c r="F26" s="131"/>
    </row>
    <row r="27" s="248" customFormat="1" ht="24.95" customHeight="1" spans="1:6">
      <c r="A27" s="253"/>
      <c r="B27" s="170" t="s">
        <v>24</v>
      </c>
      <c r="C27" s="86"/>
      <c r="D27" s="170" t="s">
        <v>40</v>
      </c>
      <c r="E27" s="86"/>
      <c r="F27" s="131"/>
    </row>
    <row r="28" s="248" customFormat="1" ht="24.95" customHeight="1" spans="1:6">
      <c r="A28" s="253"/>
      <c r="B28" s="170" t="s">
        <v>24</v>
      </c>
      <c r="C28" s="86"/>
      <c r="D28" s="170" t="s">
        <v>41</v>
      </c>
      <c r="E28" s="86"/>
      <c r="F28" s="131"/>
    </row>
    <row r="29" s="248" customFormat="1" ht="24.95" customHeight="1" spans="1:6">
      <c r="A29" s="253"/>
      <c r="B29" s="170" t="s">
        <v>24</v>
      </c>
      <c r="C29" s="86"/>
      <c r="D29" s="170" t="s">
        <v>42</v>
      </c>
      <c r="E29" s="86"/>
      <c r="F29" s="131"/>
    </row>
    <row r="30" s="248" customFormat="1" ht="24.95" customHeight="1" spans="1:6">
      <c r="A30" s="253"/>
      <c r="B30" s="170" t="s">
        <v>24</v>
      </c>
      <c r="C30" s="86"/>
      <c r="D30" s="170" t="s">
        <v>43</v>
      </c>
      <c r="E30" s="86"/>
      <c r="F30" s="131"/>
    </row>
    <row r="31" s="248" customFormat="1" ht="24.95" customHeight="1" spans="1:6">
      <c r="A31" s="253"/>
      <c r="B31" s="170" t="s">
        <v>24</v>
      </c>
      <c r="C31" s="86"/>
      <c r="D31" s="170" t="s">
        <v>44</v>
      </c>
      <c r="E31" s="86"/>
      <c r="F31" s="131"/>
    </row>
    <row r="32" s="248" customFormat="1" ht="24.95" customHeight="1" spans="1:6">
      <c r="A32" s="253"/>
      <c r="B32" s="170" t="s">
        <v>24</v>
      </c>
      <c r="C32" s="86"/>
      <c r="D32" s="170" t="s">
        <v>45</v>
      </c>
      <c r="E32" s="86"/>
      <c r="F32" s="131"/>
    </row>
    <row r="33" s="248" customFormat="1" ht="24.95" customHeight="1" spans="1:6">
      <c r="A33" s="253"/>
      <c r="B33" s="170" t="s">
        <v>24</v>
      </c>
      <c r="C33" s="86"/>
      <c r="D33" s="170" t="s">
        <v>46</v>
      </c>
      <c r="E33" s="86"/>
      <c r="F33" s="131"/>
    </row>
    <row r="34" s="248" customFormat="1" ht="24.95" customHeight="1" spans="1:6">
      <c r="A34" s="253"/>
      <c r="B34" s="170" t="s">
        <v>24</v>
      </c>
      <c r="C34" s="86"/>
      <c r="D34" s="170" t="s">
        <v>47</v>
      </c>
      <c r="E34" s="86"/>
      <c r="F34" s="131"/>
    </row>
    <row r="35" s="248" customFormat="1" ht="24.95" customHeight="1" spans="1:6">
      <c r="A35" s="253"/>
      <c r="B35" s="170" t="s">
        <v>24</v>
      </c>
      <c r="C35" s="86"/>
      <c r="D35" s="170" t="s">
        <v>48</v>
      </c>
      <c r="E35" s="86"/>
      <c r="F35" s="131"/>
    </row>
    <row r="36" s="248" customFormat="1" ht="24.95" customHeight="1" spans="1:6">
      <c r="A36" s="253"/>
      <c r="B36" s="83" t="s">
        <v>49</v>
      </c>
      <c r="C36" s="86">
        <v>7120</v>
      </c>
      <c r="D36" s="83" t="s">
        <v>50</v>
      </c>
      <c r="E36" s="86">
        <v>7120</v>
      </c>
      <c r="F36" s="131"/>
    </row>
    <row r="37" s="248" customFormat="1" ht="24.95" customHeight="1" spans="1:6">
      <c r="A37" s="253"/>
      <c r="B37" s="170" t="s">
        <v>51</v>
      </c>
      <c r="C37" s="86"/>
      <c r="D37" s="170" t="s">
        <v>52</v>
      </c>
      <c r="E37" s="86"/>
      <c r="F37" s="254"/>
    </row>
    <row r="38" s="248" customFormat="1" ht="24.95" customHeight="1" spans="1:6">
      <c r="A38" s="255"/>
      <c r="B38" s="170" t="s">
        <v>53</v>
      </c>
      <c r="C38" s="86"/>
      <c r="D38" s="170" t="s">
        <v>54</v>
      </c>
      <c r="E38" s="86"/>
      <c r="F38" s="254"/>
    </row>
    <row r="39" s="248" customFormat="1" ht="24.95" customHeight="1" spans="1:6">
      <c r="A39" s="255"/>
      <c r="B39" s="256"/>
      <c r="C39" s="256"/>
      <c r="D39" s="170" t="s">
        <v>55</v>
      </c>
      <c r="E39" s="86"/>
      <c r="F39" s="254"/>
    </row>
    <row r="40" ht="24.95" customHeight="1" spans="1:6">
      <c r="A40" s="255"/>
      <c r="B40" s="83" t="s">
        <v>56</v>
      </c>
      <c r="C40" s="86">
        <v>7120</v>
      </c>
      <c r="D40" s="83" t="s">
        <v>57</v>
      </c>
      <c r="E40" s="86">
        <v>7120</v>
      </c>
      <c r="F40" s="254"/>
    </row>
    <row r="41" ht="9.75" customHeight="1" spans="1:6">
      <c r="A41" s="257"/>
      <c r="B41" s="257"/>
      <c r="C41" s="258"/>
      <c r="D41" s="258"/>
      <c r="E41" s="257"/>
      <c r="F41" s="213"/>
    </row>
  </sheetData>
  <mergeCells count="4">
    <mergeCell ref="B2:E2"/>
    <mergeCell ref="B4:C4"/>
    <mergeCell ref="D4:E4"/>
    <mergeCell ref="A6:A35"/>
  </mergeCells>
  <printOptions horizontalCentered="1"/>
  <pageMargins left="1.37795275590551" right="0.38" top="1.12" bottom="0.76" header="0" footer="0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workbookViewId="0">
      <pane ySplit="6" topLeftCell="A33" activePane="bottomLeft" state="frozen"/>
      <selection/>
      <selection pane="bottomLeft" activeCell="N41" sqref="N41"/>
    </sheetView>
  </sheetViews>
  <sheetFormatPr defaultColWidth="10" defaultRowHeight="13.5"/>
  <cols>
    <col min="1" max="1" width="4.125" style="120" customWidth="1"/>
    <col min="2" max="2" width="2.625" style="120" customWidth="1"/>
    <col min="3" max="3" width="3" style="120" customWidth="1"/>
    <col min="4" max="4" width="6.375" style="120" customWidth="1"/>
    <col min="5" max="5" width="26.875" style="120" customWidth="1"/>
    <col min="6" max="6" width="13" style="120" customWidth="1"/>
    <col min="7" max="7" width="5.875" style="120" customWidth="1"/>
    <col min="8" max="8" width="13" style="120" customWidth="1"/>
    <col min="9" max="9" width="9.75" style="120" customWidth="1"/>
    <col min="10" max="10" width="8.125" style="120" customWidth="1"/>
    <col min="11" max="11" width="5.75" style="120" customWidth="1"/>
    <col min="12" max="12" width="8.125" style="120" customWidth="1"/>
    <col min="13" max="13" width="5.25" style="120" customWidth="1"/>
    <col min="14" max="14" width="7" style="120" customWidth="1"/>
    <col min="15" max="15" width="7.75" style="120" customWidth="1"/>
    <col min="16" max="16" width="10.125" style="120" customWidth="1"/>
    <col min="17" max="17" width="1.5" style="120" customWidth="1"/>
    <col min="18" max="18" width="9.75" style="120" customWidth="1"/>
    <col min="19" max="16384" width="10" style="120"/>
  </cols>
  <sheetData>
    <row r="1" ht="24.95" customHeight="1" spans="3:17">
      <c r="C1" s="164"/>
      <c r="D1" s="4" t="s">
        <v>58</v>
      </c>
      <c r="E1" s="121"/>
      <c r="F1" s="233"/>
      <c r="G1" s="233"/>
      <c r="H1" s="233"/>
      <c r="I1" s="121"/>
      <c r="J1" s="121"/>
      <c r="K1" s="121"/>
      <c r="N1" s="121"/>
      <c r="O1" s="121"/>
      <c r="P1" s="122"/>
      <c r="Q1" s="123"/>
    </row>
    <row r="2" ht="22.9" customHeight="1" spans="3:17">
      <c r="C2" s="164"/>
      <c r="D2" s="124" t="s">
        <v>59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3" t="s">
        <v>4</v>
      </c>
    </row>
    <row r="3" ht="19.5" customHeight="1" spans="3:17">
      <c r="C3" s="166"/>
      <c r="D3" s="125" t="s">
        <v>6</v>
      </c>
      <c r="E3" s="125"/>
      <c r="F3" s="166"/>
      <c r="G3" s="166"/>
      <c r="H3" s="203"/>
      <c r="I3" s="166"/>
      <c r="J3" s="203"/>
      <c r="K3" s="203"/>
      <c r="L3" s="203"/>
      <c r="M3" s="203"/>
      <c r="N3" s="203"/>
      <c r="O3" s="203"/>
      <c r="P3" s="126" t="s">
        <v>7</v>
      </c>
      <c r="Q3" s="127"/>
    </row>
    <row r="4" ht="24.4" customHeight="1" spans="1:17">
      <c r="A4" s="234" t="s">
        <v>60</v>
      </c>
      <c r="B4" s="234"/>
      <c r="C4" s="234"/>
      <c r="D4" s="98" t="s">
        <v>10</v>
      </c>
      <c r="E4" s="98"/>
      <c r="F4" s="98" t="s">
        <v>61</v>
      </c>
      <c r="G4" s="98" t="s">
        <v>62</v>
      </c>
      <c r="H4" s="98" t="s">
        <v>63</v>
      </c>
      <c r="I4" s="98" t="s">
        <v>64</v>
      </c>
      <c r="J4" s="98" t="s">
        <v>65</v>
      </c>
      <c r="K4" s="98" t="s">
        <v>66</v>
      </c>
      <c r="L4" s="98" t="s">
        <v>67</v>
      </c>
      <c r="M4" s="98" t="s">
        <v>68</v>
      </c>
      <c r="N4" s="98" t="s">
        <v>69</v>
      </c>
      <c r="O4" s="98" t="s">
        <v>70</v>
      </c>
      <c r="P4" s="98" t="s">
        <v>71</v>
      </c>
      <c r="Q4" s="129"/>
    </row>
    <row r="5" ht="24.4" customHeight="1" spans="1:17">
      <c r="A5" s="235" t="s">
        <v>72</v>
      </c>
      <c r="B5" s="234" t="s">
        <v>73</v>
      </c>
      <c r="C5" s="234" t="s">
        <v>74</v>
      </c>
      <c r="D5" s="98" t="s">
        <v>75</v>
      </c>
      <c r="E5" s="98" t="s">
        <v>76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129"/>
    </row>
    <row r="6" ht="9.75" customHeight="1" spans="1:17">
      <c r="A6" s="236"/>
      <c r="B6" s="234"/>
      <c r="C6" s="234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129"/>
    </row>
    <row r="7" ht="24" customHeight="1" spans="1:17">
      <c r="A7" s="237"/>
      <c r="B7" s="234"/>
      <c r="C7" s="234"/>
      <c r="D7" s="98"/>
      <c r="E7" s="83" t="s">
        <v>77</v>
      </c>
      <c r="F7" s="238">
        <v>6987</v>
      </c>
      <c r="G7" s="238"/>
      <c r="H7" s="238">
        <v>6818</v>
      </c>
      <c r="I7" s="238">
        <v>169</v>
      </c>
      <c r="J7" s="98"/>
      <c r="K7" s="98"/>
      <c r="L7" s="98"/>
      <c r="M7" s="98"/>
      <c r="N7" s="98"/>
      <c r="O7" s="98"/>
      <c r="P7" s="98"/>
      <c r="Q7" s="129"/>
    </row>
    <row r="8" ht="20.1" customHeight="1" spans="1:17">
      <c r="A8" s="184">
        <v>201</v>
      </c>
      <c r="B8" s="184"/>
      <c r="C8" s="184"/>
      <c r="D8" s="83"/>
      <c r="E8" s="185" t="s">
        <v>78</v>
      </c>
      <c r="F8" s="86">
        <v>1454</v>
      </c>
      <c r="G8" s="86"/>
      <c r="H8" s="86">
        <v>1454</v>
      </c>
      <c r="I8" s="86"/>
      <c r="J8" s="86"/>
      <c r="K8" s="86"/>
      <c r="L8" s="86"/>
      <c r="M8" s="86"/>
      <c r="N8" s="86"/>
      <c r="O8" s="86"/>
      <c r="P8" s="86"/>
      <c r="Q8" s="131"/>
    </row>
    <row r="9" ht="20.1" customHeight="1" spans="1:17">
      <c r="A9" s="184">
        <v>20103</v>
      </c>
      <c r="B9" s="184"/>
      <c r="C9" s="184"/>
      <c r="D9" s="83"/>
      <c r="E9" s="185" t="s">
        <v>79</v>
      </c>
      <c r="F9" s="86">
        <v>1454</v>
      </c>
      <c r="G9" s="86"/>
      <c r="H9" s="86">
        <v>1454</v>
      </c>
      <c r="I9" s="86"/>
      <c r="J9" s="86"/>
      <c r="K9" s="86"/>
      <c r="L9" s="86"/>
      <c r="M9" s="86"/>
      <c r="N9" s="86"/>
      <c r="O9" s="86"/>
      <c r="P9" s="86"/>
      <c r="Q9" s="131"/>
    </row>
    <row r="10" ht="20.1" customHeight="1" spans="1:17">
      <c r="A10" s="184">
        <v>2010301</v>
      </c>
      <c r="B10" s="184"/>
      <c r="C10" s="184"/>
      <c r="D10" s="83"/>
      <c r="E10" s="185" t="s">
        <v>80</v>
      </c>
      <c r="F10" s="86">
        <v>620</v>
      </c>
      <c r="G10" s="86"/>
      <c r="H10" s="86">
        <v>620</v>
      </c>
      <c r="I10" s="86"/>
      <c r="J10" s="86"/>
      <c r="K10" s="86"/>
      <c r="L10" s="86"/>
      <c r="M10" s="86"/>
      <c r="N10" s="86"/>
      <c r="O10" s="86"/>
      <c r="P10" s="86"/>
      <c r="Q10" s="131"/>
    </row>
    <row r="11" ht="20.1" customHeight="1" spans="1:17">
      <c r="A11" s="184">
        <v>2010302</v>
      </c>
      <c r="B11" s="184"/>
      <c r="C11" s="184"/>
      <c r="D11" s="83"/>
      <c r="E11" s="185" t="s">
        <v>81</v>
      </c>
      <c r="F11" s="86">
        <v>560</v>
      </c>
      <c r="G11" s="86"/>
      <c r="H11" s="86">
        <v>560</v>
      </c>
      <c r="I11" s="86"/>
      <c r="J11" s="86"/>
      <c r="K11" s="86"/>
      <c r="L11" s="86"/>
      <c r="M11" s="86"/>
      <c r="N11" s="86"/>
      <c r="O11" s="86"/>
      <c r="P11" s="86"/>
      <c r="Q11" s="131"/>
    </row>
    <row r="12" ht="20.1" customHeight="1" spans="1:17">
      <c r="A12" s="184">
        <v>2010305</v>
      </c>
      <c r="B12" s="184"/>
      <c r="C12" s="184"/>
      <c r="D12" s="83"/>
      <c r="E12" s="185" t="s">
        <v>82</v>
      </c>
      <c r="F12" s="86">
        <v>274</v>
      </c>
      <c r="G12" s="86"/>
      <c r="H12" s="86">
        <v>274</v>
      </c>
      <c r="I12" s="86"/>
      <c r="J12" s="86"/>
      <c r="K12" s="86"/>
      <c r="L12" s="86"/>
      <c r="M12" s="86"/>
      <c r="N12" s="86"/>
      <c r="O12" s="86"/>
      <c r="P12" s="86"/>
      <c r="Q12" s="131"/>
    </row>
    <row r="13" ht="20.1" customHeight="1" spans="1:17">
      <c r="A13" s="184">
        <v>205</v>
      </c>
      <c r="B13" s="184"/>
      <c r="C13" s="184"/>
      <c r="D13" s="83"/>
      <c r="E13" s="185" t="s">
        <v>83</v>
      </c>
      <c r="F13" s="86">
        <v>3155</v>
      </c>
      <c r="G13" s="86"/>
      <c r="H13" s="86">
        <v>3155</v>
      </c>
      <c r="I13" s="86"/>
      <c r="J13" s="86"/>
      <c r="K13" s="86"/>
      <c r="L13" s="86"/>
      <c r="M13" s="86"/>
      <c r="N13" s="86"/>
      <c r="O13" s="86"/>
      <c r="P13" s="86"/>
      <c r="Q13" s="131"/>
    </row>
    <row r="14" ht="20.1" customHeight="1" spans="1:17">
      <c r="A14" s="184">
        <v>20502</v>
      </c>
      <c r="B14" s="184"/>
      <c r="C14" s="184"/>
      <c r="D14" s="83"/>
      <c r="E14" s="185" t="s">
        <v>84</v>
      </c>
      <c r="F14" s="86">
        <v>3155</v>
      </c>
      <c r="G14" s="86"/>
      <c r="H14" s="86">
        <v>3155</v>
      </c>
      <c r="I14" s="86"/>
      <c r="J14" s="86"/>
      <c r="K14" s="86"/>
      <c r="L14" s="86"/>
      <c r="M14" s="86"/>
      <c r="N14" s="86"/>
      <c r="O14" s="86"/>
      <c r="P14" s="86"/>
      <c r="Q14" s="131"/>
    </row>
    <row r="15" ht="20.1" customHeight="1" spans="1:17">
      <c r="A15" s="184">
        <v>2050201</v>
      </c>
      <c r="B15" s="184"/>
      <c r="C15" s="184"/>
      <c r="D15" s="83"/>
      <c r="E15" s="185" t="s">
        <v>85</v>
      </c>
      <c r="F15" s="86">
        <v>170</v>
      </c>
      <c r="G15" s="86"/>
      <c r="H15" s="86">
        <v>170</v>
      </c>
      <c r="I15" s="86"/>
      <c r="J15" s="86"/>
      <c r="K15" s="86"/>
      <c r="L15" s="86"/>
      <c r="M15" s="86"/>
      <c r="N15" s="86"/>
      <c r="O15" s="86"/>
      <c r="P15" s="86"/>
      <c r="Q15" s="131"/>
    </row>
    <row r="16" ht="20.1" customHeight="1" spans="1:17">
      <c r="A16" s="184">
        <v>2050202</v>
      </c>
      <c r="B16" s="184"/>
      <c r="C16" s="184"/>
      <c r="D16" s="83"/>
      <c r="E16" s="185" t="s">
        <v>86</v>
      </c>
      <c r="F16" s="86">
        <v>1650</v>
      </c>
      <c r="G16" s="86"/>
      <c r="H16" s="86">
        <v>1650</v>
      </c>
      <c r="I16" s="86"/>
      <c r="J16" s="86"/>
      <c r="K16" s="86"/>
      <c r="L16" s="86"/>
      <c r="M16" s="86"/>
      <c r="N16" s="86"/>
      <c r="O16" s="86"/>
      <c r="P16" s="86"/>
      <c r="Q16" s="131"/>
    </row>
    <row r="17" ht="20.1" customHeight="1" spans="1:17">
      <c r="A17" s="239">
        <v>2050203</v>
      </c>
      <c r="B17" s="239"/>
      <c r="C17" s="239"/>
      <c r="D17" s="83"/>
      <c r="E17" s="240" t="s">
        <v>87</v>
      </c>
      <c r="F17" s="86">
        <v>1335</v>
      </c>
      <c r="G17" s="86"/>
      <c r="H17" s="86">
        <v>1335</v>
      </c>
      <c r="I17" s="86"/>
      <c r="J17" s="86"/>
      <c r="K17" s="86"/>
      <c r="L17" s="86"/>
      <c r="M17" s="86"/>
      <c r="N17" s="86"/>
      <c r="O17" s="86"/>
      <c r="P17" s="86"/>
      <c r="Q17" s="131"/>
    </row>
    <row r="18" ht="20.1" customHeight="1" spans="1:17">
      <c r="A18" s="184">
        <v>208</v>
      </c>
      <c r="B18" s="184"/>
      <c r="C18" s="184"/>
      <c r="D18" s="83"/>
      <c r="E18" s="185" t="s">
        <v>88</v>
      </c>
      <c r="F18" s="86">
        <v>573</v>
      </c>
      <c r="G18" s="86"/>
      <c r="H18" s="86">
        <v>573</v>
      </c>
      <c r="I18" s="86"/>
      <c r="J18" s="86"/>
      <c r="K18" s="86"/>
      <c r="L18" s="86"/>
      <c r="M18" s="86"/>
      <c r="N18" s="86"/>
      <c r="O18" s="86"/>
      <c r="P18" s="86"/>
      <c r="Q18" s="131"/>
    </row>
    <row r="19" ht="20.1" customHeight="1" spans="1:17">
      <c r="A19" s="184">
        <v>20805</v>
      </c>
      <c r="B19" s="184"/>
      <c r="C19" s="184"/>
      <c r="D19" s="170"/>
      <c r="E19" s="185" t="s">
        <v>89</v>
      </c>
      <c r="F19" s="86">
        <v>573</v>
      </c>
      <c r="G19" s="86"/>
      <c r="H19" s="86">
        <v>573</v>
      </c>
      <c r="I19" s="86"/>
      <c r="J19" s="88"/>
      <c r="K19" s="88"/>
      <c r="L19" s="88"/>
      <c r="M19" s="88"/>
      <c r="N19" s="88"/>
      <c r="O19" s="88"/>
      <c r="P19" s="88"/>
      <c r="Q19" s="128"/>
    </row>
    <row r="20" ht="20.1" customHeight="1" spans="1:17">
      <c r="A20" s="184">
        <v>2080505</v>
      </c>
      <c r="B20" s="184"/>
      <c r="C20" s="184"/>
      <c r="D20" s="170"/>
      <c r="E20" s="185" t="s">
        <v>90</v>
      </c>
      <c r="F20" s="86">
        <v>573</v>
      </c>
      <c r="G20" s="86"/>
      <c r="H20" s="86">
        <v>573</v>
      </c>
      <c r="I20" s="86"/>
      <c r="J20" s="88"/>
      <c r="K20" s="88"/>
      <c r="L20" s="88"/>
      <c r="M20" s="88"/>
      <c r="N20" s="88"/>
      <c r="O20" s="88"/>
      <c r="P20" s="88"/>
      <c r="Q20" s="128"/>
    </row>
    <row r="21" ht="20.1" customHeight="1" spans="1:17">
      <c r="A21" s="184">
        <v>2080599</v>
      </c>
      <c r="B21" s="184"/>
      <c r="C21" s="184"/>
      <c r="D21" s="241"/>
      <c r="E21" s="185" t="s">
        <v>91</v>
      </c>
      <c r="F21" s="241"/>
      <c r="G21" s="241"/>
      <c r="H21" s="241"/>
      <c r="I21" s="241"/>
      <c r="J21" s="244"/>
      <c r="K21" s="244"/>
      <c r="L21" s="244"/>
      <c r="M21" s="244"/>
      <c r="N21" s="244"/>
      <c r="O21" s="244"/>
      <c r="P21" s="245"/>
      <c r="Q21" s="246"/>
    </row>
    <row r="22" ht="20.1" customHeight="1" spans="1:16">
      <c r="A22" s="149">
        <v>210</v>
      </c>
      <c r="B22" s="149"/>
      <c r="C22" s="149"/>
      <c r="D22" s="242"/>
      <c r="E22" s="188" t="s">
        <v>92</v>
      </c>
      <c r="F22" s="86">
        <v>402</v>
      </c>
      <c r="G22" s="242"/>
      <c r="H22" s="86">
        <v>402</v>
      </c>
      <c r="I22" s="242"/>
      <c r="J22" s="228"/>
      <c r="K22" s="228"/>
      <c r="L22" s="228"/>
      <c r="M22" s="228"/>
      <c r="N22" s="228"/>
      <c r="O22" s="228"/>
      <c r="P22" s="228"/>
    </row>
    <row r="23" ht="20.1" customHeight="1" spans="1:16">
      <c r="A23" s="149">
        <v>21011</v>
      </c>
      <c r="B23" s="149"/>
      <c r="C23" s="149"/>
      <c r="D23" s="242"/>
      <c r="E23" s="188" t="s">
        <v>93</v>
      </c>
      <c r="F23" s="86">
        <v>402</v>
      </c>
      <c r="G23" s="242"/>
      <c r="H23" s="86">
        <v>402</v>
      </c>
      <c r="I23" s="242"/>
      <c r="J23" s="228"/>
      <c r="K23" s="228"/>
      <c r="L23" s="228"/>
      <c r="M23" s="228"/>
      <c r="N23" s="228"/>
      <c r="O23" s="228"/>
      <c r="P23" s="228"/>
    </row>
    <row r="24" ht="20.1" customHeight="1" spans="1:16">
      <c r="A24" s="149">
        <v>2101101</v>
      </c>
      <c r="B24" s="149"/>
      <c r="C24" s="149"/>
      <c r="D24" s="242"/>
      <c r="E24" s="188" t="s">
        <v>94</v>
      </c>
      <c r="F24" s="86">
        <v>80</v>
      </c>
      <c r="G24" s="86"/>
      <c r="H24" s="86">
        <v>80</v>
      </c>
      <c r="I24" s="242"/>
      <c r="J24" s="228"/>
      <c r="K24" s="228"/>
      <c r="L24" s="228"/>
      <c r="M24" s="228"/>
      <c r="N24" s="228"/>
      <c r="O24" s="228"/>
      <c r="P24" s="228"/>
    </row>
    <row r="25" ht="20.1" customHeight="1" spans="1:16">
      <c r="A25" s="149">
        <v>2101102</v>
      </c>
      <c r="B25" s="149"/>
      <c r="C25" s="149"/>
      <c r="D25" s="242"/>
      <c r="E25" s="188" t="s">
        <v>95</v>
      </c>
      <c r="F25" s="86">
        <v>322</v>
      </c>
      <c r="G25" s="86"/>
      <c r="H25" s="86">
        <v>322</v>
      </c>
      <c r="I25" s="242"/>
      <c r="J25" s="228"/>
      <c r="K25" s="228"/>
      <c r="L25" s="228"/>
      <c r="M25" s="228"/>
      <c r="N25" s="228"/>
      <c r="O25" s="228"/>
      <c r="P25" s="228"/>
    </row>
    <row r="26" ht="20.1" customHeight="1" spans="1:16">
      <c r="A26" s="184">
        <v>211</v>
      </c>
      <c r="B26" s="184"/>
      <c r="C26" s="184"/>
      <c r="D26" s="242"/>
      <c r="E26" s="185" t="s">
        <v>96</v>
      </c>
      <c r="F26" s="86">
        <v>361</v>
      </c>
      <c r="G26" s="243"/>
      <c r="H26" s="86">
        <v>361</v>
      </c>
      <c r="I26" s="243"/>
      <c r="J26" s="228"/>
      <c r="K26" s="228"/>
      <c r="L26" s="228"/>
      <c r="M26" s="228"/>
      <c r="N26" s="228"/>
      <c r="O26" s="228"/>
      <c r="P26" s="228"/>
    </row>
    <row r="27" ht="20.1" customHeight="1" spans="1:16">
      <c r="A27" s="184">
        <v>21199</v>
      </c>
      <c r="B27" s="184"/>
      <c r="C27" s="184"/>
      <c r="D27" s="242"/>
      <c r="E27" s="185" t="s">
        <v>97</v>
      </c>
      <c r="F27" s="86">
        <v>361</v>
      </c>
      <c r="G27" s="243"/>
      <c r="H27" s="86">
        <v>361</v>
      </c>
      <c r="I27" s="243"/>
      <c r="J27" s="228"/>
      <c r="K27" s="228"/>
      <c r="L27" s="228"/>
      <c r="M27" s="228"/>
      <c r="N27" s="228"/>
      <c r="O27" s="228"/>
      <c r="P27" s="228"/>
    </row>
    <row r="28" ht="20.1" customHeight="1" spans="1:16">
      <c r="A28" s="184">
        <v>2119901</v>
      </c>
      <c r="B28" s="184"/>
      <c r="C28" s="184"/>
      <c r="D28" s="242"/>
      <c r="E28" s="185" t="s">
        <v>98</v>
      </c>
      <c r="F28" s="86">
        <v>361</v>
      </c>
      <c r="G28" s="243"/>
      <c r="H28" s="86">
        <v>361</v>
      </c>
      <c r="I28" s="243"/>
      <c r="J28" s="228"/>
      <c r="K28" s="228"/>
      <c r="L28" s="228"/>
      <c r="M28" s="228"/>
      <c r="N28" s="228"/>
      <c r="O28" s="228"/>
      <c r="P28" s="228"/>
    </row>
    <row r="29" ht="20.1" customHeight="1" spans="1:16">
      <c r="A29" s="184">
        <v>212</v>
      </c>
      <c r="B29" s="184"/>
      <c r="C29" s="184"/>
      <c r="D29" s="242"/>
      <c r="E29" s="185" t="s">
        <v>99</v>
      </c>
      <c r="F29" s="86">
        <v>100</v>
      </c>
      <c r="G29" s="243"/>
      <c r="H29" s="86">
        <v>100</v>
      </c>
      <c r="I29" s="243"/>
      <c r="J29" s="228"/>
      <c r="K29" s="228"/>
      <c r="L29" s="228"/>
      <c r="M29" s="228"/>
      <c r="N29" s="228"/>
      <c r="O29" s="228"/>
      <c r="P29" s="228"/>
    </row>
    <row r="30" ht="20.1" customHeight="1" spans="1:16">
      <c r="A30" s="184">
        <v>21201</v>
      </c>
      <c r="B30" s="184"/>
      <c r="C30" s="184"/>
      <c r="D30" s="242"/>
      <c r="E30" s="185" t="s">
        <v>100</v>
      </c>
      <c r="F30" s="86">
        <v>100</v>
      </c>
      <c r="G30" s="243"/>
      <c r="H30" s="86">
        <v>100</v>
      </c>
      <c r="I30" s="243"/>
      <c r="J30" s="228"/>
      <c r="K30" s="228"/>
      <c r="L30" s="228"/>
      <c r="M30" s="228"/>
      <c r="N30" s="228"/>
      <c r="O30" s="228"/>
      <c r="P30" s="228"/>
    </row>
    <row r="31" ht="20.1" customHeight="1" spans="1:16">
      <c r="A31" s="184">
        <v>2120199</v>
      </c>
      <c r="B31" s="184"/>
      <c r="C31" s="184"/>
      <c r="D31" s="242"/>
      <c r="E31" s="185" t="s">
        <v>101</v>
      </c>
      <c r="F31" s="86">
        <v>100</v>
      </c>
      <c r="G31" s="243"/>
      <c r="H31" s="86">
        <v>100</v>
      </c>
      <c r="I31" s="243"/>
      <c r="J31" s="228"/>
      <c r="K31" s="228"/>
      <c r="L31" s="228"/>
      <c r="M31" s="228"/>
      <c r="N31" s="228"/>
      <c r="O31" s="228"/>
      <c r="P31" s="228"/>
    </row>
    <row r="32" ht="20.1" customHeight="1" spans="1:16">
      <c r="A32" s="184">
        <v>213</v>
      </c>
      <c r="B32" s="184"/>
      <c r="C32" s="184"/>
      <c r="D32" s="242"/>
      <c r="E32" s="185" t="s">
        <v>102</v>
      </c>
      <c r="F32" s="86">
        <v>740</v>
      </c>
      <c r="G32" s="242"/>
      <c r="H32" s="86">
        <v>740</v>
      </c>
      <c r="I32" s="242"/>
      <c r="J32" s="228"/>
      <c r="K32" s="228"/>
      <c r="L32" s="228"/>
      <c r="M32" s="228"/>
      <c r="N32" s="228"/>
      <c r="O32" s="228"/>
      <c r="P32" s="228"/>
    </row>
    <row r="33" ht="20.1" customHeight="1" spans="1:16">
      <c r="A33" s="184">
        <v>21303</v>
      </c>
      <c r="B33" s="184"/>
      <c r="C33" s="184"/>
      <c r="D33" s="242"/>
      <c r="E33" s="185" t="s">
        <v>103</v>
      </c>
      <c r="F33" s="243">
        <v>190</v>
      </c>
      <c r="G33" s="243"/>
      <c r="H33" s="243">
        <v>190</v>
      </c>
      <c r="I33" s="242"/>
      <c r="J33" s="228"/>
      <c r="K33" s="228"/>
      <c r="L33" s="228"/>
      <c r="M33" s="228"/>
      <c r="N33" s="228"/>
      <c r="O33" s="228"/>
      <c r="P33" s="228"/>
    </row>
    <row r="34" ht="20.1" customHeight="1" spans="1:16">
      <c r="A34" s="184">
        <v>2130315</v>
      </c>
      <c r="B34" s="184"/>
      <c r="C34" s="184"/>
      <c r="D34" s="242"/>
      <c r="E34" s="185" t="s">
        <v>104</v>
      </c>
      <c r="F34" s="243">
        <v>190</v>
      </c>
      <c r="G34" s="243"/>
      <c r="H34" s="243">
        <v>190</v>
      </c>
      <c r="I34" s="242"/>
      <c r="J34" s="228"/>
      <c r="K34" s="228"/>
      <c r="L34" s="228"/>
      <c r="M34" s="228"/>
      <c r="N34" s="228"/>
      <c r="O34" s="228"/>
      <c r="P34" s="228"/>
    </row>
    <row r="35" ht="20.1" customHeight="1" spans="1:16">
      <c r="A35" s="184">
        <v>21307</v>
      </c>
      <c r="B35" s="184"/>
      <c r="C35" s="184"/>
      <c r="D35" s="242"/>
      <c r="E35" s="185" t="s">
        <v>105</v>
      </c>
      <c r="F35" s="243">
        <v>370</v>
      </c>
      <c r="G35" s="242"/>
      <c r="H35" s="243">
        <v>370</v>
      </c>
      <c r="I35" s="242"/>
      <c r="J35" s="228"/>
      <c r="K35" s="228"/>
      <c r="L35" s="228"/>
      <c r="M35" s="228"/>
      <c r="N35" s="228"/>
      <c r="O35" s="228"/>
      <c r="P35" s="228"/>
    </row>
    <row r="36" ht="20.1" customHeight="1" spans="1:16">
      <c r="A36" s="184">
        <v>2130705</v>
      </c>
      <c r="B36" s="184"/>
      <c r="C36" s="184"/>
      <c r="D36" s="242"/>
      <c r="E36" s="185" t="s">
        <v>106</v>
      </c>
      <c r="F36" s="243">
        <v>150</v>
      </c>
      <c r="G36" s="242"/>
      <c r="H36" s="243">
        <v>150</v>
      </c>
      <c r="I36" s="242"/>
      <c r="J36" s="228"/>
      <c r="K36" s="228"/>
      <c r="L36" s="228"/>
      <c r="M36" s="228"/>
      <c r="N36" s="228"/>
      <c r="O36" s="228"/>
      <c r="P36" s="228"/>
    </row>
    <row r="37" ht="20.1" customHeight="1" spans="1:16">
      <c r="A37" s="184">
        <v>2130799</v>
      </c>
      <c r="B37" s="184"/>
      <c r="C37" s="184"/>
      <c r="D37" s="242"/>
      <c r="E37" s="185" t="s">
        <v>107</v>
      </c>
      <c r="F37" s="243">
        <v>30</v>
      </c>
      <c r="G37" s="243"/>
      <c r="H37" s="243">
        <v>30</v>
      </c>
      <c r="I37" s="242"/>
      <c r="J37" s="228"/>
      <c r="K37" s="228"/>
      <c r="L37" s="228"/>
      <c r="M37" s="228"/>
      <c r="N37" s="228"/>
      <c r="O37" s="228"/>
      <c r="P37" s="228"/>
    </row>
    <row r="38" ht="20.1" customHeight="1" spans="1:16">
      <c r="A38" s="184">
        <v>221</v>
      </c>
      <c r="B38" s="184"/>
      <c r="C38" s="184"/>
      <c r="D38" s="242"/>
      <c r="E38" s="185" t="s">
        <v>108</v>
      </c>
      <c r="F38" s="243">
        <v>335</v>
      </c>
      <c r="G38" s="243"/>
      <c r="H38" s="243">
        <v>335</v>
      </c>
      <c r="I38" s="242"/>
      <c r="J38" s="228"/>
      <c r="K38" s="228"/>
      <c r="L38" s="228"/>
      <c r="M38" s="228"/>
      <c r="N38" s="228"/>
      <c r="O38" s="228"/>
      <c r="P38" s="228"/>
    </row>
    <row r="39" ht="20.1" customHeight="1" spans="1:16">
      <c r="A39" s="184">
        <v>22102</v>
      </c>
      <c r="B39" s="184"/>
      <c r="C39" s="184"/>
      <c r="D39" s="242"/>
      <c r="E39" s="185" t="s">
        <v>109</v>
      </c>
      <c r="F39" s="243">
        <v>335</v>
      </c>
      <c r="G39" s="243"/>
      <c r="H39" s="243">
        <v>335</v>
      </c>
      <c r="I39" s="242"/>
      <c r="J39" s="228"/>
      <c r="K39" s="228"/>
      <c r="L39" s="228"/>
      <c r="M39" s="228"/>
      <c r="N39" s="228"/>
      <c r="O39" s="228"/>
      <c r="P39" s="228"/>
    </row>
    <row r="40" ht="20.1" customHeight="1" spans="1:16">
      <c r="A40" s="184">
        <v>2210201</v>
      </c>
      <c r="B40" s="184"/>
      <c r="C40" s="184"/>
      <c r="D40" s="242"/>
      <c r="E40" s="185" t="s">
        <v>110</v>
      </c>
      <c r="F40" s="243">
        <v>335</v>
      </c>
      <c r="G40" s="243"/>
      <c r="H40" s="243">
        <v>335</v>
      </c>
      <c r="I40" s="242"/>
      <c r="J40" s="228"/>
      <c r="K40" s="228"/>
      <c r="L40" s="228"/>
      <c r="M40" s="228"/>
      <c r="N40" s="228"/>
      <c r="O40" s="228"/>
      <c r="P40" s="228"/>
    </row>
  </sheetData>
  <mergeCells count="53">
    <mergeCell ref="D2:P2"/>
    <mergeCell ref="D3:E3"/>
    <mergeCell ref="A4:C4"/>
    <mergeCell ref="D4:E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:A7"/>
    <mergeCell ref="B5:B6"/>
    <mergeCell ref="C5:C6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590551181102362" right="0.18" top="0.85" bottom="0.68" header="0.23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pane ySplit="6" topLeftCell="A25" activePane="bottomLeft" state="frozen"/>
      <selection/>
      <selection pane="bottomLeft" activeCell="E22" sqref="E22"/>
    </sheetView>
  </sheetViews>
  <sheetFormatPr defaultColWidth="10" defaultRowHeight="13.5"/>
  <cols>
    <col min="1" max="1" width="3.375" style="120" customWidth="1"/>
    <col min="2" max="2" width="3.75" style="120" customWidth="1"/>
    <col min="3" max="3" width="2.875" style="120" customWidth="1"/>
    <col min="4" max="4" width="11.375" style="120" customWidth="1"/>
    <col min="5" max="5" width="28.625" style="120" customWidth="1"/>
    <col min="6" max="6" width="11.25" style="120" customWidth="1"/>
    <col min="7" max="7" width="13.875" style="120" customWidth="1"/>
    <col min="8" max="8" width="14.625" style="120" customWidth="1"/>
    <col min="9" max="9" width="14.75" style="120" customWidth="1"/>
    <col min="10" max="10" width="19.375" style="120" customWidth="1"/>
    <col min="11" max="11" width="1.5" style="120" customWidth="1"/>
    <col min="12" max="13" width="9.75" style="120" customWidth="1"/>
    <col min="14" max="16384" width="10" style="120"/>
  </cols>
  <sheetData>
    <row r="1" ht="14.25" customHeight="1" spans="1:11">
      <c r="A1" s="4" t="s">
        <v>111</v>
      </c>
      <c r="B1" s="4"/>
      <c r="C1" s="4"/>
      <c r="D1" s="121"/>
      <c r="E1" s="121"/>
      <c r="F1" s="233"/>
      <c r="G1" s="233"/>
      <c r="H1" s="233"/>
      <c r="I1" s="233"/>
      <c r="J1" s="122"/>
      <c r="K1" s="123"/>
    </row>
    <row r="2" ht="18.75" customHeight="1" spans="1:11">
      <c r="A2" s="124" t="s">
        <v>112</v>
      </c>
      <c r="B2" s="124"/>
      <c r="C2" s="124"/>
      <c r="D2" s="124"/>
      <c r="E2" s="124"/>
      <c r="F2" s="124"/>
      <c r="G2" s="124"/>
      <c r="H2" s="124"/>
      <c r="I2" s="124"/>
      <c r="J2" s="124"/>
      <c r="K2" s="123" t="s">
        <v>4</v>
      </c>
    </row>
    <row r="3" ht="19.5" customHeight="1" spans="1:11">
      <c r="A3" s="125" t="s">
        <v>6</v>
      </c>
      <c r="B3" s="125"/>
      <c r="C3" s="125"/>
      <c r="D3" s="125"/>
      <c r="E3" s="125"/>
      <c r="F3" s="166"/>
      <c r="G3" s="166"/>
      <c r="H3" s="203"/>
      <c r="I3" s="203"/>
      <c r="J3" s="126" t="s">
        <v>7</v>
      </c>
      <c r="K3" s="127"/>
    </row>
    <row r="4" ht="24.4" customHeight="1" spans="1:11">
      <c r="A4" s="83" t="s">
        <v>10</v>
      </c>
      <c r="B4" s="83"/>
      <c r="C4" s="83"/>
      <c r="D4" s="83"/>
      <c r="E4" s="83"/>
      <c r="F4" s="83" t="s">
        <v>61</v>
      </c>
      <c r="G4" s="83" t="s">
        <v>113</v>
      </c>
      <c r="H4" s="83" t="s">
        <v>114</v>
      </c>
      <c r="I4" s="98" t="s">
        <v>115</v>
      </c>
      <c r="J4" s="98" t="s">
        <v>116</v>
      </c>
      <c r="K4" s="128"/>
    </row>
    <row r="5" ht="20.25" customHeight="1" spans="1:11">
      <c r="A5" s="83" t="s">
        <v>60</v>
      </c>
      <c r="B5" s="83"/>
      <c r="C5" s="83"/>
      <c r="D5" s="168" t="s">
        <v>75</v>
      </c>
      <c r="E5" s="83" t="s">
        <v>76</v>
      </c>
      <c r="F5" s="83"/>
      <c r="G5" s="83"/>
      <c r="H5" s="83"/>
      <c r="I5" s="98"/>
      <c r="J5" s="98"/>
      <c r="K5" s="128"/>
    </row>
    <row r="6" ht="18.75" customHeight="1" spans="1:11">
      <c r="A6" s="83" t="s">
        <v>72</v>
      </c>
      <c r="B6" s="83" t="s">
        <v>73</v>
      </c>
      <c r="C6" s="83" t="s">
        <v>74</v>
      </c>
      <c r="D6" s="169"/>
      <c r="E6" s="83"/>
      <c r="F6" s="83"/>
      <c r="G6" s="83"/>
      <c r="H6" s="83"/>
      <c r="I6" s="98"/>
      <c r="J6" s="98"/>
      <c r="K6" s="129"/>
    </row>
    <row r="7" ht="18" customHeight="1" spans="1:11">
      <c r="A7" s="83"/>
      <c r="B7" s="83"/>
      <c r="C7" s="83"/>
      <c r="D7" s="83"/>
      <c r="E7" s="83" t="s">
        <v>77</v>
      </c>
      <c r="F7" s="86">
        <v>7120</v>
      </c>
      <c r="G7" s="86">
        <f>G8+G13+G18+G22+G26+G29+G32+G38</f>
        <v>5604</v>
      </c>
      <c r="H7" s="86">
        <f>H8+H13+H18+H22+H26+H29+H32+H38</f>
        <v>1516</v>
      </c>
      <c r="I7" s="86"/>
      <c r="J7" s="86"/>
      <c r="K7" s="131"/>
    </row>
    <row r="8" ht="18" customHeight="1" spans="1:11">
      <c r="A8" s="184">
        <v>201</v>
      </c>
      <c r="B8" s="184"/>
      <c r="C8" s="184"/>
      <c r="D8" s="83"/>
      <c r="E8" s="185" t="s">
        <v>78</v>
      </c>
      <c r="F8" s="143">
        <v>1454</v>
      </c>
      <c r="G8" s="197">
        <v>994</v>
      </c>
      <c r="H8" s="142">
        <v>460</v>
      </c>
      <c r="I8" s="86"/>
      <c r="J8" s="86"/>
      <c r="K8" s="131"/>
    </row>
    <row r="9" ht="18" customHeight="1" spans="1:11">
      <c r="A9" s="184">
        <v>20103</v>
      </c>
      <c r="B9" s="184"/>
      <c r="C9" s="184"/>
      <c r="D9" s="83"/>
      <c r="E9" s="185" t="s">
        <v>79</v>
      </c>
      <c r="F9" s="143">
        <v>1454</v>
      </c>
      <c r="G9" s="197">
        <v>994</v>
      </c>
      <c r="H9" s="142">
        <v>460</v>
      </c>
      <c r="I9" s="86"/>
      <c r="J9" s="86"/>
      <c r="K9" s="131"/>
    </row>
    <row r="10" ht="18" customHeight="1" spans="1:11">
      <c r="A10" s="184">
        <v>2010301</v>
      </c>
      <c r="B10" s="184"/>
      <c r="C10" s="184"/>
      <c r="D10" s="83"/>
      <c r="E10" s="185" t="s">
        <v>80</v>
      </c>
      <c r="F10" s="152">
        <v>630</v>
      </c>
      <c r="G10" s="152">
        <v>630</v>
      </c>
      <c r="H10" s="142"/>
      <c r="I10" s="86"/>
      <c r="J10" s="86"/>
      <c r="K10" s="131"/>
    </row>
    <row r="11" ht="18" customHeight="1" spans="1:11">
      <c r="A11" s="184">
        <v>2010302</v>
      </c>
      <c r="B11" s="184"/>
      <c r="C11" s="184"/>
      <c r="D11" s="83"/>
      <c r="E11" s="185" t="s">
        <v>81</v>
      </c>
      <c r="F11" s="142">
        <v>560</v>
      </c>
      <c r="G11" s="185"/>
      <c r="H11" s="142">
        <v>460</v>
      </c>
      <c r="I11" s="86"/>
      <c r="J11" s="86"/>
      <c r="K11" s="131"/>
    </row>
    <row r="12" ht="18" customHeight="1" spans="1:11">
      <c r="A12" s="184">
        <v>2010305</v>
      </c>
      <c r="B12" s="184"/>
      <c r="C12" s="184"/>
      <c r="D12" s="83"/>
      <c r="E12" s="185" t="s">
        <v>82</v>
      </c>
      <c r="F12" s="152">
        <v>264</v>
      </c>
      <c r="G12" s="152">
        <v>364</v>
      </c>
      <c r="H12" s="142"/>
      <c r="I12" s="86"/>
      <c r="J12" s="86"/>
      <c r="K12" s="131"/>
    </row>
    <row r="13" ht="18" customHeight="1" spans="1:11">
      <c r="A13" s="184">
        <v>205</v>
      </c>
      <c r="B13" s="184"/>
      <c r="C13" s="184"/>
      <c r="D13" s="83"/>
      <c r="E13" s="185" t="s">
        <v>83</v>
      </c>
      <c r="F13" s="186">
        <v>3155</v>
      </c>
      <c r="G13" s="152">
        <v>2900</v>
      </c>
      <c r="H13" s="152">
        <v>255</v>
      </c>
      <c r="I13" s="86"/>
      <c r="J13" s="86"/>
      <c r="K13" s="131"/>
    </row>
    <row r="14" ht="18" customHeight="1" spans="1:11">
      <c r="A14" s="184">
        <v>20502</v>
      </c>
      <c r="B14" s="184"/>
      <c r="C14" s="184"/>
      <c r="D14" s="83"/>
      <c r="E14" s="185" t="s">
        <v>84</v>
      </c>
      <c r="F14" s="186">
        <v>3155</v>
      </c>
      <c r="G14" s="152">
        <v>2900</v>
      </c>
      <c r="H14" s="152">
        <v>255</v>
      </c>
      <c r="I14" s="86"/>
      <c r="J14" s="86"/>
      <c r="K14" s="131"/>
    </row>
    <row r="15" ht="18" customHeight="1" spans="1:11">
      <c r="A15" s="184">
        <v>2050201</v>
      </c>
      <c r="B15" s="184"/>
      <c r="C15" s="184"/>
      <c r="D15" s="83"/>
      <c r="E15" s="185" t="s">
        <v>85</v>
      </c>
      <c r="F15" s="143">
        <v>160</v>
      </c>
      <c r="G15" s="152">
        <v>160</v>
      </c>
      <c r="H15" s="142"/>
      <c r="I15" s="86"/>
      <c r="J15" s="86"/>
      <c r="K15" s="131"/>
    </row>
    <row r="16" ht="18" customHeight="1" spans="1:11">
      <c r="A16" s="184">
        <v>2050202</v>
      </c>
      <c r="B16" s="184"/>
      <c r="C16" s="184"/>
      <c r="D16" s="83"/>
      <c r="E16" s="185" t="s">
        <v>86</v>
      </c>
      <c r="F16" s="143">
        <v>1610</v>
      </c>
      <c r="G16" s="152">
        <v>1500</v>
      </c>
      <c r="H16" s="142">
        <v>110</v>
      </c>
      <c r="I16" s="86"/>
      <c r="J16" s="86"/>
      <c r="K16" s="131"/>
    </row>
    <row r="17" ht="18" customHeight="1" spans="1:11">
      <c r="A17" s="184">
        <v>2050203</v>
      </c>
      <c r="B17" s="184"/>
      <c r="C17" s="184"/>
      <c r="D17" s="83"/>
      <c r="E17" s="185" t="s">
        <v>87</v>
      </c>
      <c r="F17" s="143">
        <v>1385</v>
      </c>
      <c r="G17" s="152">
        <v>1240</v>
      </c>
      <c r="H17" s="142">
        <v>145</v>
      </c>
      <c r="I17" s="86"/>
      <c r="J17" s="86"/>
      <c r="K17" s="131"/>
    </row>
    <row r="18" ht="18" customHeight="1" spans="1:11">
      <c r="A18" s="184">
        <v>208</v>
      </c>
      <c r="B18" s="184"/>
      <c r="C18" s="184"/>
      <c r="D18" s="83"/>
      <c r="E18" s="185" t="s">
        <v>88</v>
      </c>
      <c r="F18" s="143">
        <v>573</v>
      </c>
      <c r="G18" s="143">
        <v>573</v>
      </c>
      <c r="H18" s="152">
        <v>0</v>
      </c>
      <c r="I18" s="86"/>
      <c r="J18" s="86"/>
      <c r="K18" s="131"/>
    </row>
    <row r="19" ht="18" customHeight="1" spans="1:11">
      <c r="A19" s="184">
        <v>20805</v>
      </c>
      <c r="B19" s="184"/>
      <c r="C19" s="184"/>
      <c r="D19" s="83"/>
      <c r="E19" s="185" t="s">
        <v>89</v>
      </c>
      <c r="F19" s="143">
        <v>573</v>
      </c>
      <c r="G19" s="143">
        <v>573</v>
      </c>
      <c r="H19" s="152">
        <v>0</v>
      </c>
      <c r="I19" s="86"/>
      <c r="J19" s="86"/>
      <c r="K19" s="131"/>
    </row>
    <row r="20" ht="18" customHeight="1" spans="1:11">
      <c r="A20" s="184">
        <v>2080505</v>
      </c>
      <c r="B20" s="184"/>
      <c r="C20" s="184"/>
      <c r="D20" s="83"/>
      <c r="E20" s="185" t="s">
        <v>90</v>
      </c>
      <c r="F20" s="143">
        <v>573</v>
      </c>
      <c r="G20" s="143">
        <v>573</v>
      </c>
      <c r="H20" s="142"/>
      <c r="I20" s="86"/>
      <c r="J20" s="86"/>
      <c r="K20" s="131"/>
    </row>
    <row r="21" ht="18" customHeight="1" spans="1:11">
      <c r="A21" s="184">
        <v>2080599</v>
      </c>
      <c r="B21" s="184"/>
      <c r="C21" s="184"/>
      <c r="D21" s="83"/>
      <c r="E21" s="185" t="s">
        <v>91</v>
      </c>
      <c r="F21" s="143">
        <v>0</v>
      </c>
      <c r="G21" s="152"/>
      <c r="H21" s="142"/>
      <c r="I21" s="86"/>
      <c r="J21" s="86"/>
      <c r="K21" s="131"/>
    </row>
    <row r="22" ht="18" customHeight="1" spans="1:11">
      <c r="A22" s="149">
        <v>210</v>
      </c>
      <c r="B22" s="149"/>
      <c r="C22" s="149"/>
      <c r="D22" s="83"/>
      <c r="E22" s="18" t="s">
        <v>92</v>
      </c>
      <c r="F22" s="187">
        <v>402</v>
      </c>
      <c r="G22" s="187">
        <v>402</v>
      </c>
      <c r="H22" s="187">
        <v>0</v>
      </c>
      <c r="I22" s="86"/>
      <c r="J22" s="86"/>
      <c r="K22" s="131"/>
    </row>
    <row r="23" ht="18" customHeight="1" spans="1:11">
      <c r="A23" s="149">
        <v>21011</v>
      </c>
      <c r="B23" s="149"/>
      <c r="C23" s="149"/>
      <c r="D23" s="83"/>
      <c r="E23" s="188" t="s">
        <v>93</v>
      </c>
      <c r="F23" s="187">
        <v>402</v>
      </c>
      <c r="G23" s="187">
        <v>402</v>
      </c>
      <c r="H23" s="187">
        <v>0</v>
      </c>
      <c r="I23" s="86"/>
      <c r="J23" s="86"/>
      <c r="K23" s="131"/>
    </row>
    <row r="24" ht="18" customHeight="1" spans="1:11">
      <c r="A24" s="149">
        <v>2101101</v>
      </c>
      <c r="B24" s="149"/>
      <c r="C24" s="149"/>
      <c r="D24" s="83"/>
      <c r="E24" s="188" t="s">
        <v>94</v>
      </c>
      <c r="F24" s="189">
        <v>82</v>
      </c>
      <c r="G24" s="189">
        <v>82</v>
      </c>
      <c r="H24" s="204"/>
      <c r="I24" s="86"/>
      <c r="J24" s="86"/>
      <c r="K24" s="131"/>
    </row>
    <row r="25" ht="18" customHeight="1" spans="1:11">
      <c r="A25" s="149">
        <v>2101102</v>
      </c>
      <c r="B25" s="149"/>
      <c r="C25" s="149"/>
      <c r="D25" s="83"/>
      <c r="E25" s="188" t="s">
        <v>95</v>
      </c>
      <c r="F25" s="189">
        <v>320</v>
      </c>
      <c r="G25" s="189">
        <v>320</v>
      </c>
      <c r="H25" s="204"/>
      <c r="I25" s="86"/>
      <c r="J25" s="86"/>
      <c r="K25" s="131"/>
    </row>
    <row r="26" ht="18" customHeight="1" spans="1:11">
      <c r="A26" s="184">
        <v>211</v>
      </c>
      <c r="B26" s="184"/>
      <c r="C26" s="184"/>
      <c r="D26" s="83"/>
      <c r="E26" s="185" t="s">
        <v>96</v>
      </c>
      <c r="F26" s="143">
        <v>361</v>
      </c>
      <c r="G26" s="152">
        <v>0</v>
      </c>
      <c r="H26" s="143">
        <v>361</v>
      </c>
      <c r="I26" s="86"/>
      <c r="J26" s="86"/>
      <c r="K26" s="131"/>
    </row>
    <row r="27" ht="18" customHeight="1" spans="1:11">
      <c r="A27" s="184">
        <v>21199</v>
      </c>
      <c r="B27" s="184"/>
      <c r="C27" s="184"/>
      <c r="D27" s="83"/>
      <c r="E27" s="185" t="s">
        <v>97</v>
      </c>
      <c r="F27" s="143">
        <v>361</v>
      </c>
      <c r="G27" s="152">
        <v>0</v>
      </c>
      <c r="H27" s="143">
        <v>361</v>
      </c>
      <c r="I27" s="86"/>
      <c r="J27" s="86"/>
      <c r="K27" s="131"/>
    </row>
    <row r="28" ht="18" customHeight="1" spans="1:11">
      <c r="A28" s="184">
        <v>2119901</v>
      </c>
      <c r="B28" s="184"/>
      <c r="C28" s="184"/>
      <c r="D28" s="83"/>
      <c r="E28" s="185" t="s">
        <v>98</v>
      </c>
      <c r="F28" s="143">
        <v>361</v>
      </c>
      <c r="G28" s="152"/>
      <c r="H28" s="143">
        <v>361</v>
      </c>
      <c r="I28" s="86"/>
      <c r="J28" s="86"/>
      <c r="K28" s="131"/>
    </row>
    <row r="29" ht="18" customHeight="1" spans="1:11">
      <c r="A29" s="184">
        <v>212</v>
      </c>
      <c r="B29" s="184"/>
      <c r="C29" s="184"/>
      <c r="D29" s="83"/>
      <c r="E29" s="185" t="s">
        <v>99</v>
      </c>
      <c r="F29" s="143">
        <v>100</v>
      </c>
      <c r="G29" s="152">
        <v>0</v>
      </c>
      <c r="H29" s="143">
        <v>100</v>
      </c>
      <c r="I29" s="86"/>
      <c r="J29" s="86"/>
      <c r="K29" s="131"/>
    </row>
    <row r="30" ht="18" customHeight="1" spans="1:11">
      <c r="A30" s="184">
        <v>21201</v>
      </c>
      <c r="B30" s="184"/>
      <c r="C30" s="184"/>
      <c r="D30" s="83"/>
      <c r="E30" s="192" t="s">
        <v>99</v>
      </c>
      <c r="F30" s="143">
        <v>100</v>
      </c>
      <c r="G30" s="185">
        <v>0</v>
      </c>
      <c r="H30" s="143">
        <v>100</v>
      </c>
      <c r="I30" s="86"/>
      <c r="J30" s="86"/>
      <c r="K30" s="131"/>
    </row>
    <row r="31" ht="18" customHeight="1" spans="1:11">
      <c r="A31" s="184">
        <v>2120199</v>
      </c>
      <c r="B31" s="184"/>
      <c r="C31" s="184"/>
      <c r="D31" s="83"/>
      <c r="E31" s="192" t="s">
        <v>101</v>
      </c>
      <c r="F31" s="143">
        <v>100</v>
      </c>
      <c r="G31" s="185"/>
      <c r="H31" s="143">
        <v>100</v>
      </c>
      <c r="I31" s="86"/>
      <c r="J31" s="86"/>
      <c r="K31" s="131"/>
    </row>
    <row r="32" ht="18" customHeight="1" spans="1:11">
      <c r="A32" s="184">
        <v>213</v>
      </c>
      <c r="B32" s="184"/>
      <c r="C32" s="184"/>
      <c r="D32" s="83"/>
      <c r="E32" s="185" t="s">
        <v>102</v>
      </c>
      <c r="F32" s="143">
        <v>740</v>
      </c>
      <c r="G32" s="152">
        <v>400</v>
      </c>
      <c r="H32" s="152">
        <v>340</v>
      </c>
      <c r="I32" s="86"/>
      <c r="J32" s="86"/>
      <c r="K32" s="131"/>
    </row>
    <row r="33" ht="18" customHeight="1" spans="1:11">
      <c r="A33" s="184">
        <v>21303</v>
      </c>
      <c r="B33" s="184"/>
      <c r="C33" s="184"/>
      <c r="D33" s="83"/>
      <c r="E33" s="185" t="s">
        <v>103</v>
      </c>
      <c r="F33" s="152">
        <v>200</v>
      </c>
      <c r="G33" s="185">
        <v>0</v>
      </c>
      <c r="H33" s="152">
        <v>200</v>
      </c>
      <c r="I33" s="86"/>
      <c r="J33" s="86"/>
      <c r="K33" s="131"/>
    </row>
    <row r="34" ht="18" customHeight="1" spans="1:11">
      <c r="A34" s="184">
        <v>2130315</v>
      </c>
      <c r="B34" s="184"/>
      <c r="C34" s="184"/>
      <c r="D34" s="83"/>
      <c r="E34" s="185" t="s">
        <v>104</v>
      </c>
      <c r="F34" s="152">
        <v>200</v>
      </c>
      <c r="G34" s="185"/>
      <c r="H34" s="152">
        <v>200</v>
      </c>
      <c r="I34" s="86"/>
      <c r="J34" s="86"/>
      <c r="K34" s="131"/>
    </row>
    <row r="35" ht="18" customHeight="1" spans="1:11">
      <c r="A35" s="184">
        <v>21307</v>
      </c>
      <c r="B35" s="184"/>
      <c r="C35" s="184"/>
      <c r="D35" s="83"/>
      <c r="E35" s="185" t="s">
        <v>105</v>
      </c>
      <c r="F35" s="143">
        <v>540</v>
      </c>
      <c r="G35" s="152">
        <v>400</v>
      </c>
      <c r="H35" s="152">
        <v>140</v>
      </c>
      <c r="I35" s="86"/>
      <c r="J35" s="86"/>
      <c r="K35" s="131"/>
    </row>
    <row r="36" ht="18" customHeight="1" spans="1:11">
      <c r="A36" s="184">
        <v>2130705</v>
      </c>
      <c r="B36" s="184"/>
      <c r="C36" s="184"/>
      <c r="D36" s="83"/>
      <c r="E36" s="185" t="s">
        <v>106</v>
      </c>
      <c r="F36" s="143">
        <v>434</v>
      </c>
      <c r="G36" s="152">
        <v>400</v>
      </c>
      <c r="H36" s="142">
        <v>34</v>
      </c>
      <c r="I36" s="86"/>
      <c r="J36" s="86"/>
      <c r="K36" s="131"/>
    </row>
    <row r="37" ht="18" customHeight="1" spans="1:11">
      <c r="A37" s="184">
        <v>2130799</v>
      </c>
      <c r="B37" s="184"/>
      <c r="C37" s="184"/>
      <c r="D37" s="83"/>
      <c r="E37" s="185" t="s">
        <v>107</v>
      </c>
      <c r="F37" s="143">
        <v>106</v>
      </c>
      <c r="G37" s="185"/>
      <c r="H37" s="142">
        <v>106</v>
      </c>
      <c r="I37" s="86"/>
      <c r="J37" s="86"/>
      <c r="K37" s="131"/>
    </row>
    <row r="38" ht="18" customHeight="1" spans="1:11">
      <c r="A38" s="184">
        <v>221</v>
      </c>
      <c r="B38" s="184"/>
      <c r="C38" s="184"/>
      <c r="D38" s="83"/>
      <c r="E38" s="185" t="s">
        <v>108</v>
      </c>
      <c r="F38" s="143">
        <v>335</v>
      </c>
      <c r="G38" s="143">
        <v>335</v>
      </c>
      <c r="H38" s="152">
        <v>0</v>
      </c>
      <c r="I38" s="86"/>
      <c r="J38" s="86"/>
      <c r="K38" s="131"/>
    </row>
    <row r="39" ht="18" customHeight="1" spans="1:11">
      <c r="A39" s="184">
        <v>22102</v>
      </c>
      <c r="B39" s="184"/>
      <c r="C39" s="184"/>
      <c r="D39" s="83"/>
      <c r="E39" s="185" t="s">
        <v>109</v>
      </c>
      <c r="F39" s="143">
        <v>335</v>
      </c>
      <c r="G39" s="143">
        <v>335</v>
      </c>
      <c r="H39" s="152">
        <v>0</v>
      </c>
      <c r="I39" s="86"/>
      <c r="J39" s="86"/>
      <c r="K39" s="131"/>
    </row>
    <row r="40" ht="18" customHeight="1" spans="1:11">
      <c r="A40" s="184">
        <v>2210201</v>
      </c>
      <c r="B40" s="184"/>
      <c r="C40" s="184"/>
      <c r="D40" s="83"/>
      <c r="E40" s="185" t="s">
        <v>110</v>
      </c>
      <c r="F40" s="143">
        <v>335</v>
      </c>
      <c r="G40" s="143">
        <v>335</v>
      </c>
      <c r="H40" s="142"/>
      <c r="I40" s="86"/>
      <c r="J40" s="86"/>
      <c r="K40" s="131"/>
    </row>
    <row r="41" ht="9.75" customHeight="1" spans="1:11">
      <c r="A41" s="160"/>
      <c r="B41" s="160"/>
      <c r="C41" s="160"/>
      <c r="D41" s="160"/>
      <c r="E41" s="161"/>
      <c r="F41" s="161"/>
      <c r="G41" s="161"/>
      <c r="H41" s="161"/>
      <c r="I41" s="160"/>
      <c r="J41" s="160"/>
      <c r="K41" s="162"/>
    </row>
  </sheetData>
  <mergeCells count="44">
    <mergeCell ref="A2:J2"/>
    <mergeCell ref="A3:E3"/>
    <mergeCell ref="A4:E4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551181102362" right="0.31" top="0.73" bottom="0.41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5" topLeftCell="A10" activePane="bottomLeft" state="frozen"/>
      <selection/>
      <selection pane="bottomLeft" activeCell="F8" sqref="F8"/>
    </sheetView>
  </sheetViews>
  <sheetFormatPr defaultColWidth="10" defaultRowHeight="13.5" outlineLevelCol="7"/>
  <cols>
    <col min="1" max="1" width="21.125" style="120" customWidth="1"/>
    <col min="2" max="2" width="9.75" style="120" customWidth="1"/>
    <col min="3" max="3" width="21.25" style="120" customWidth="1"/>
    <col min="4" max="4" width="9.875" style="120" customWidth="1"/>
    <col min="5" max="5" width="10.5" style="120" customWidth="1"/>
    <col min="6" max="6" width="9" style="120" customWidth="1"/>
    <col min="7" max="7" width="8.25" style="120" customWidth="1"/>
    <col min="8" max="8" width="1.5" style="120" customWidth="1"/>
    <col min="9" max="11" width="9.75" style="120" customWidth="1"/>
    <col min="12" max="16384" width="10" style="120"/>
  </cols>
  <sheetData>
    <row r="1" ht="24.95" customHeight="1" spans="1:8">
      <c r="A1" s="4" t="s">
        <v>117</v>
      </c>
      <c r="B1" s="209"/>
      <c r="C1" s="209"/>
      <c r="G1" s="210"/>
      <c r="H1" s="179" t="s">
        <v>4</v>
      </c>
    </row>
    <row r="2" ht="22.9" customHeight="1" spans="1:8">
      <c r="A2" s="211" t="s">
        <v>118</v>
      </c>
      <c r="B2" s="211"/>
      <c r="C2" s="211"/>
      <c r="D2" s="211"/>
      <c r="E2" s="212"/>
      <c r="F2" s="212"/>
      <c r="G2" s="212"/>
      <c r="H2" s="213"/>
    </row>
    <row r="3" ht="19.5" customHeight="1" spans="1:8">
      <c r="A3" s="125" t="s">
        <v>6</v>
      </c>
      <c r="B3" s="125"/>
      <c r="C3" s="121"/>
      <c r="E3" s="214" t="s">
        <v>7</v>
      </c>
      <c r="F3" s="214"/>
      <c r="G3" s="214"/>
      <c r="H3" s="215"/>
    </row>
    <row r="4" customHeight="1" spans="1:8">
      <c r="A4" s="83" t="s">
        <v>8</v>
      </c>
      <c r="B4" s="83"/>
      <c r="C4" s="83" t="s">
        <v>9</v>
      </c>
      <c r="D4" s="83"/>
      <c r="E4" s="83"/>
      <c r="F4" s="83"/>
      <c r="G4" s="83"/>
      <c r="H4" s="216"/>
    </row>
    <row r="5" ht="39" customHeight="1" spans="1:8">
      <c r="A5" s="83" t="s">
        <v>10</v>
      </c>
      <c r="B5" s="83" t="s">
        <v>11</v>
      </c>
      <c r="C5" s="83" t="s">
        <v>10</v>
      </c>
      <c r="D5" s="83" t="s">
        <v>61</v>
      </c>
      <c r="E5" s="98" t="s">
        <v>119</v>
      </c>
      <c r="F5" s="98" t="s">
        <v>120</v>
      </c>
      <c r="G5" s="98" t="s">
        <v>121</v>
      </c>
      <c r="H5" s="179"/>
    </row>
    <row r="6" ht="24.95" customHeight="1" spans="1:8">
      <c r="A6" s="217" t="s">
        <v>122</v>
      </c>
      <c r="B6" s="218">
        <f>B7+B8</f>
        <v>7120</v>
      </c>
      <c r="C6" s="217" t="s">
        <v>123</v>
      </c>
      <c r="D6" s="219">
        <f>E6+F6</f>
        <v>7120</v>
      </c>
      <c r="E6" s="219">
        <f>SUM(E7:E36)</f>
        <v>7120</v>
      </c>
      <c r="F6" s="219"/>
      <c r="G6" s="88"/>
      <c r="H6" s="129"/>
    </row>
    <row r="7" ht="24.95" customHeight="1" spans="1:8">
      <c r="A7" s="220" t="s">
        <v>124</v>
      </c>
      <c r="B7" s="221">
        <v>7120</v>
      </c>
      <c r="C7" s="220" t="s">
        <v>78</v>
      </c>
      <c r="D7" s="219">
        <v>1454</v>
      </c>
      <c r="E7" s="219">
        <v>1454</v>
      </c>
      <c r="F7" s="220"/>
      <c r="G7" s="88"/>
      <c r="H7" s="129"/>
    </row>
    <row r="8" ht="24.95" customHeight="1" spans="1:8">
      <c r="A8" s="220" t="s">
        <v>64</v>
      </c>
      <c r="B8" s="221"/>
      <c r="C8" s="220" t="s">
        <v>125</v>
      </c>
      <c r="D8" s="219"/>
      <c r="E8" s="222"/>
      <c r="F8" s="220"/>
      <c r="G8" s="88"/>
      <c r="H8" s="129"/>
    </row>
    <row r="9" ht="24.95" customHeight="1" spans="1:8">
      <c r="A9" s="220" t="s">
        <v>126</v>
      </c>
      <c r="B9" s="220"/>
      <c r="C9" s="220" t="s">
        <v>127</v>
      </c>
      <c r="D9" s="219"/>
      <c r="E9" s="222"/>
      <c r="F9" s="220"/>
      <c r="G9" s="88"/>
      <c r="H9" s="129"/>
    </row>
    <row r="10" ht="24.95" customHeight="1" spans="1:8">
      <c r="A10" s="220" t="s">
        <v>128</v>
      </c>
      <c r="B10" s="220"/>
      <c r="C10" s="220" t="s">
        <v>129</v>
      </c>
      <c r="D10" s="219"/>
      <c r="E10" s="222"/>
      <c r="F10" s="220"/>
      <c r="G10" s="88"/>
      <c r="H10" s="129"/>
    </row>
    <row r="11" ht="24.95" customHeight="1" spans="1:8">
      <c r="A11" s="220" t="s">
        <v>124</v>
      </c>
      <c r="B11" s="220"/>
      <c r="C11" s="220" t="s">
        <v>83</v>
      </c>
      <c r="D11" s="219">
        <f>E11+F11</f>
        <v>3155</v>
      </c>
      <c r="E11" s="221">
        <v>3155</v>
      </c>
      <c r="F11" s="220"/>
      <c r="G11" s="88"/>
      <c r="H11" s="129"/>
    </row>
    <row r="12" ht="24.95" customHeight="1" spans="1:8">
      <c r="A12" s="220" t="s">
        <v>64</v>
      </c>
      <c r="B12" s="220"/>
      <c r="C12" s="220" t="s">
        <v>130</v>
      </c>
      <c r="D12" s="219"/>
      <c r="E12" s="222"/>
      <c r="F12" s="220"/>
      <c r="G12" s="88"/>
      <c r="H12" s="129"/>
    </row>
    <row r="13" ht="24.95" customHeight="1" spans="1:8">
      <c r="A13" s="220" t="s">
        <v>126</v>
      </c>
      <c r="B13" s="220"/>
      <c r="C13" s="220" t="s">
        <v>131</v>
      </c>
      <c r="D13" s="219"/>
      <c r="E13" s="221"/>
      <c r="F13" s="220"/>
      <c r="G13" s="88"/>
      <c r="H13" s="129"/>
    </row>
    <row r="14" ht="24.95" customHeight="1" spans="1:8">
      <c r="A14" s="220" t="s">
        <v>132</v>
      </c>
      <c r="B14" s="220"/>
      <c r="C14" s="220" t="s">
        <v>88</v>
      </c>
      <c r="D14" s="219">
        <f>E14+F14</f>
        <v>573</v>
      </c>
      <c r="E14" s="221">
        <v>573</v>
      </c>
      <c r="F14" s="220"/>
      <c r="G14" s="88"/>
      <c r="H14" s="129"/>
    </row>
    <row r="15" ht="24.95" customHeight="1" spans="1:8">
      <c r="A15" s="220"/>
      <c r="B15" s="220"/>
      <c r="C15" s="220" t="s">
        <v>133</v>
      </c>
      <c r="D15" s="219"/>
      <c r="E15" s="222"/>
      <c r="F15" s="220"/>
      <c r="G15" s="88"/>
      <c r="H15" s="129"/>
    </row>
    <row r="16" ht="24.95" customHeight="1" spans="1:8">
      <c r="A16" s="220"/>
      <c r="B16" s="220"/>
      <c r="C16" s="220" t="s">
        <v>92</v>
      </c>
      <c r="D16" s="219">
        <f>E16+F16</f>
        <v>402</v>
      </c>
      <c r="E16" s="221">
        <v>402</v>
      </c>
      <c r="F16" s="220"/>
      <c r="G16" s="88"/>
      <c r="H16" s="129"/>
    </row>
    <row r="17" ht="24.95" customHeight="1" spans="1:8">
      <c r="A17" s="220"/>
      <c r="B17" s="220"/>
      <c r="C17" s="220" t="s">
        <v>96</v>
      </c>
      <c r="D17" s="219">
        <f>E17+F17</f>
        <v>361</v>
      </c>
      <c r="E17" s="221">
        <v>361</v>
      </c>
      <c r="F17" s="220"/>
      <c r="G17" s="88"/>
      <c r="H17" s="129"/>
    </row>
    <row r="18" ht="24.95" customHeight="1" spans="1:8">
      <c r="A18" s="220"/>
      <c r="B18" s="220"/>
      <c r="C18" s="220" t="s">
        <v>99</v>
      </c>
      <c r="D18" s="219">
        <f>E18+F18</f>
        <v>100</v>
      </c>
      <c r="E18" s="223">
        <v>100</v>
      </c>
      <c r="F18" s="224"/>
      <c r="G18" s="88"/>
      <c r="H18" s="129"/>
    </row>
    <row r="19" ht="24.95" customHeight="1" spans="1:8">
      <c r="A19" s="220"/>
      <c r="B19" s="220"/>
      <c r="C19" s="220" t="s">
        <v>102</v>
      </c>
      <c r="D19" s="219">
        <f>E19+F19</f>
        <v>740</v>
      </c>
      <c r="E19" s="221">
        <v>740</v>
      </c>
      <c r="F19" s="220"/>
      <c r="G19" s="88"/>
      <c r="H19" s="129"/>
    </row>
    <row r="20" ht="24.95" customHeight="1" spans="1:8">
      <c r="A20" s="220"/>
      <c r="B20" s="220"/>
      <c r="C20" s="220" t="s">
        <v>134</v>
      </c>
      <c r="D20" s="219"/>
      <c r="E20" s="221"/>
      <c r="F20" s="220"/>
      <c r="G20" s="88"/>
      <c r="H20" s="129"/>
    </row>
    <row r="21" ht="24.95" customHeight="1" spans="1:8">
      <c r="A21" s="220"/>
      <c r="B21" s="220"/>
      <c r="C21" s="220" t="s">
        <v>135</v>
      </c>
      <c r="D21" s="219"/>
      <c r="E21" s="221"/>
      <c r="F21" s="220"/>
      <c r="G21" s="88"/>
      <c r="H21" s="129"/>
    </row>
    <row r="22" ht="24.95" customHeight="1" spans="1:8">
      <c r="A22" s="220"/>
      <c r="B22" s="220"/>
      <c r="C22" s="220" t="s">
        <v>136</v>
      </c>
      <c r="D22" s="219"/>
      <c r="E22" s="220"/>
      <c r="F22" s="220"/>
      <c r="G22" s="88"/>
      <c r="H22" s="129"/>
    </row>
    <row r="23" ht="24.95" customHeight="1" spans="1:8">
      <c r="A23" s="220"/>
      <c r="B23" s="220"/>
      <c r="C23" s="220" t="s">
        <v>137</v>
      </c>
      <c r="D23" s="219"/>
      <c r="E23" s="220"/>
      <c r="F23" s="220"/>
      <c r="G23" s="88"/>
      <c r="H23" s="129"/>
    </row>
    <row r="24" ht="24.95" customHeight="1" spans="1:8">
      <c r="A24" s="220"/>
      <c r="B24" s="220"/>
      <c r="C24" s="220" t="s">
        <v>138</v>
      </c>
      <c r="D24" s="219"/>
      <c r="E24" s="220"/>
      <c r="F24" s="220"/>
      <c r="G24" s="88"/>
      <c r="H24" s="129"/>
    </row>
    <row r="25" ht="24.95" customHeight="1" spans="1:8">
      <c r="A25" s="220"/>
      <c r="B25" s="220"/>
      <c r="C25" s="220" t="s">
        <v>139</v>
      </c>
      <c r="D25" s="219"/>
      <c r="E25" s="220"/>
      <c r="F25" s="220"/>
      <c r="G25" s="88"/>
      <c r="H25" s="129"/>
    </row>
    <row r="26" ht="24.95" customHeight="1" spans="1:8">
      <c r="A26" s="220"/>
      <c r="B26" s="220"/>
      <c r="C26" s="220" t="s">
        <v>108</v>
      </c>
      <c r="D26" s="219">
        <f>E26+F26</f>
        <v>335</v>
      </c>
      <c r="E26" s="221">
        <v>335</v>
      </c>
      <c r="F26" s="220"/>
      <c r="G26" s="88"/>
      <c r="H26" s="129"/>
    </row>
    <row r="27" ht="24.95" customHeight="1" spans="1:8">
      <c r="A27" s="220"/>
      <c r="B27" s="220"/>
      <c r="C27" s="220" t="s">
        <v>140</v>
      </c>
      <c r="D27" s="219"/>
      <c r="E27" s="220"/>
      <c r="F27" s="220"/>
      <c r="G27" s="88"/>
      <c r="H27" s="129"/>
    </row>
    <row r="28" ht="24.95" customHeight="1" spans="1:8">
      <c r="A28" s="220"/>
      <c r="B28" s="220"/>
      <c r="C28" s="220" t="s">
        <v>141</v>
      </c>
      <c r="D28" s="219"/>
      <c r="E28" s="220"/>
      <c r="F28" s="220"/>
      <c r="G28" s="88"/>
      <c r="H28" s="129"/>
    </row>
    <row r="29" ht="24.95" customHeight="1" spans="1:8">
      <c r="A29" s="220"/>
      <c r="B29" s="220"/>
      <c r="C29" s="220" t="s">
        <v>142</v>
      </c>
      <c r="D29" s="219"/>
      <c r="E29" s="220"/>
      <c r="F29" s="220"/>
      <c r="G29" s="88"/>
      <c r="H29" s="129"/>
    </row>
    <row r="30" ht="24.95" customHeight="1" spans="1:8">
      <c r="A30" s="220"/>
      <c r="B30" s="220"/>
      <c r="C30" s="220" t="s">
        <v>143</v>
      </c>
      <c r="D30" s="219"/>
      <c r="E30" s="220"/>
      <c r="F30" s="220"/>
      <c r="G30" s="88"/>
      <c r="H30" s="129"/>
    </row>
    <row r="31" ht="24.95" customHeight="1" spans="1:8">
      <c r="A31" s="220"/>
      <c r="B31" s="220"/>
      <c r="C31" s="220" t="s">
        <v>144</v>
      </c>
      <c r="D31" s="219"/>
      <c r="E31" s="220"/>
      <c r="F31" s="220"/>
      <c r="G31" s="88"/>
      <c r="H31" s="129"/>
    </row>
    <row r="32" ht="24.95" customHeight="1" spans="1:8">
      <c r="A32" s="220"/>
      <c r="B32" s="220"/>
      <c r="C32" s="220" t="s">
        <v>145</v>
      </c>
      <c r="D32" s="219"/>
      <c r="E32" s="220"/>
      <c r="F32" s="220"/>
      <c r="G32" s="88"/>
      <c r="H32" s="129"/>
    </row>
    <row r="33" ht="24.95" customHeight="1" spans="1:8">
      <c r="A33" s="220"/>
      <c r="B33" s="220"/>
      <c r="C33" s="220" t="s">
        <v>146</v>
      </c>
      <c r="D33" s="219"/>
      <c r="E33" s="220"/>
      <c r="F33" s="220"/>
      <c r="G33" s="88"/>
      <c r="H33" s="129"/>
    </row>
    <row r="34" ht="24.95" customHeight="1" spans="1:8">
      <c r="A34" s="220"/>
      <c r="B34" s="220"/>
      <c r="C34" s="220" t="s">
        <v>147</v>
      </c>
      <c r="D34" s="219"/>
      <c r="E34" s="220"/>
      <c r="F34" s="225"/>
      <c r="G34" s="226"/>
      <c r="H34" s="227"/>
    </row>
    <row r="35" ht="24.95" customHeight="1" spans="1:7">
      <c r="A35" s="220"/>
      <c r="B35" s="220"/>
      <c r="C35" s="220" t="s">
        <v>148</v>
      </c>
      <c r="D35" s="219"/>
      <c r="E35" s="220"/>
      <c r="F35" s="225"/>
      <c r="G35" s="228"/>
    </row>
    <row r="36" ht="24.95" customHeight="1" spans="1:7">
      <c r="A36" s="220"/>
      <c r="B36" s="220"/>
      <c r="C36" s="220" t="s">
        <v>149</v>
      </c>
      <c r="D36" s="219"/>
      <c r="E36" s="229"/>
      <c r="F36" s="230"/>
      <c r="G36" s="228"/>
    </row>
    <row r="37" ht="24.95" customHeight="1" spans="1:7">
      <c r="A37" s="220"/>
      <c r="B37" s="220"/>
      <c r="C37" s="220" t="s">
        <v>150</v>
      </c>
      <c r="D37" s="219"/>
      <c r="E37" s="220"/>
      <c r="F37" s="225"/>
      <c r="G37" s="228"/>
    </row>
    <row r="38" ht="24.95" customHeight="1" spans="1:7">
      <c r="A38" s="231" t="s">
        <v>151</v>
      </c>
      <c r="B38" s="221">
        <f>B6+B10</f>
        <v>7120</v>
      </c>
      <c r="C38" s="231" t="s">
        <v>152</v>
      </c>
      <c r="D38" s="219">
        <f>E38+F38</f>
        <v>7120</v>
      </c>
      <c r="E38" s="221">
        <f>E6-E37</f>
        <v>7120</v>
      </c>
      <c r="F38" s="232">
        <f>F6-F37</f>
        <v>0</v>
      </c>
      <c r="G38" s="228"/>
    </row>
  </sheetData>
  <mergeCells count="5">
    <mergeCell ref="A2:G2"/>
    <mergeCell ref="A3:B3"/>
    <mergeCell ref="E3:G3"/>
    <mergeCell ref="A4:B4"/>
    <mergeCell ref="C4:G4"/>
  </mergeCells>
  <printOptions horizontalCentered="1"/>
  <pageMargins left="1.09" right="0.13" top="0.984251968503937" bottom="0.984251968503937" header="0" footer="0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workbookViewId="0">
      <pane ySplit="6" topLeftCell="A17" activePane="bottomLeft" state="frozen"/>
      <selection/>
      <selection pane="bottomLeft" activeCell="J36" sqref="J36"/>
    </sheetView>
  </sheetViews>
  <sheetFormatPr defaultColWidth="10" defaultRowHeight="13.5"/>
  <cols>
    <col min="1" max="1" width="3.375" style="120" customWidth="1"/>
    <col min="2" max="2" width="3.25" style="120" customWidth="1"/>
    <col min="3" max="3" width="3.75" style="120" customWidth="1"/>
    <col min="4" max="4" width="5.25" style="120" customWidth="1"/>
    <col min="5" max="5" width="31.125" style="120" customWidth="1"/>
    <col min="6" max="6" width="10.125" style="120" customWidth="1"/>
    <col min="7" max="7" width="10.625" style="120" customWidth="1"/>
    <col min="8" max="8" width="10.875" style="120" customWidth="1"/>
    <col min="9" max="9" width="9.625" style="120" customWidth="1"/>
    <col min="10" max="10" width="8.75" style="120" customWidth="1"/>
    <col min="11" max="11" width="9.75" style="120" customWidth="1"/>
    <col min="12" max="12" width="5.875" style="120" customWidth="1"/>
    <col min="13" max="13" width="9.125" style="120" customWidth="1"/>
    <col min="14" max="14" width="4.625" style="120" customWidth="1"/>
    <col min="15" max="16" width="5.75" style="120" customWidth="1"/>
    <col min="17" max="17" width="4.875" style="120" customWidth="1"/>
    <col min="18" max="19" width="4.5" style="120" customWidth="1"/>
    <col min="20" max="20" width="5.75" style="120" customWidth="1"/>
    <col min="21" max="21" width="5.875" style="120" customWidth="1"/>
    <col min="22" max="22" width="4.375" style="120" customWidth="1"/>
    <col min="23" max="23" width="4.25" style="120" customWidth="1"/>
    <col min="24" max="24" width="4.625" style="120" customWidth="1"/>
    <col min="25" max="26" width="7.25" style="120" customWidth="1"/>
    <col min="27" max="27" width="5.875" style="120" customWidth="1"/>
    <col min="28" max="28" width="5.125" style="120" customWidth="1"/>
    <col min="29" max="31" width="4.75" style="120" customWidth="1"/>
    <col min="32" max="32" width="4.875" style="120" customWidth="1"/>
    <col min="33" max="33" width="4.125" style="120" customWidth="1"/>
    <col min="34" max="34" width="5.25" style="120" customWidth="1"/>
    <col min="35" max="35" width="5.625" style="120" customWidth="1"/>
    <col min="36" max="36" width="7.625" style="120" customWidth="1"/>
    <col min="37" max="37" width="5.875" style="120" customWidth="1"/>
    <col min="38" max="38" width="6" style="120" customWidth="1"/>
    <col min="39" max="39" width="6.25" style="120" customWidth="1"/>
    <col min="40" max="40" width="1.5" style="120" customWidth="1"/>
    <col min="41" max="42" width="9.75" style="120" customWidth="1"/>
    <col min="43" max="16384" width="10" style="120"/>
  </cols>
  <sheetData>
    <row r="1" ht="24.95" customHeight="1" spans="1:40">
      <c r="A1" s="4" t="s">
        <v>153</v>
      </c>
      <c r="B1" s="4"/>
      <c r="C1" s="4"/>
      <c r="D1" s="163"/>
      <c r="E1" s="163"/>
      <c r="F1" s="164"/>
      <c r="G1" s="164"/>
      <c r="H1" s="164"/>
      <c r="I1" s="163"/>
      <c r="J1" s="163"/>
      <c r="K1" s="164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5"/>
      <c r="AN1" s="205"/>
    </row>
    <row r="2" ht="22.9" customHeight="1" spans="1:40">
      <c r="A2" s="124" t="s">
        <v>154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205"/>
    </row>
    <row r="3" ht="19.5" customHeight="1" spans="1:40">
      <c r="A3" s="125" t="s">
        <v>6</v>
      </c>
      <c r="B3" s="125"/>
      <c r="C3" s="125"/>
      <c r="D3" s="125"/>
      <c r="E3" s="125"/>
      <c r="F3" s="194"/>
      <c r="G3" s="166"/>
      <c r="H3" s="167"/>
      <c r="I3" s="194"/>
      <c r="J3" s="194"/>
      <c r="K3" s="203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67" t="s">
        <v>7</v>
      </c>
      <c r="AM3" s="167"/>
      <c r="AN3" s="206"/>
    </row>
    <row r="4" s="181" customFormat="1" ht="24.4" customHeight="1" spans="1:40">
      <c r="A4" s="195" t="s">
        <v>10</v>
      </c>
      <c r="B4" s="195"/>
      <c r="C4" s="195"/>
      <c r="D4" s="195"/>
      <c r="E4" s="195"/>
      <c r="F4" s="195" t="s">
        <v>155</v>
      </c>
      <c r="G4" s="195" t="s">
        <v>156</v>
      </c>
      <c r="H4" s="195"/>
      <c r="I4" s="195"/>
      <c r="J4" s="195"/>
      <c r="K4" s="195"/>
      <c r="L4" s="195"/>
      <c r="M4" s="195"/>
      <c r="N4" s="195"/>
      <c r="O4" s="195"/>
      <c r="P4" s="195"/>
      <c r="Q4" s="195" t="s">
        <v>157</v>
      </c>
      <c r="R4" s="195"/>
      <c r="S4" s="195"/>
      <c r="T4" s="195"/>
      <c r="U4" s="195"/>
      <c r="V4" s="195"/>
      <c r="W4" s="195"/>
      <c r="X4" s="195"/>
      <c r="Y4" s="195"/>
      <c r="Z4" s="195"/>
      <c r="AA4" s="195" t="s">
        <v>158</v>
      </c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207"/>
    </row>
    <row r="5" s="181" customFormat="1" ht="24.4" customHeight="1" spans="1:40">
      <c r="A5" s="195" t="s">
        <v>60</v>
      </c>
      <c r="B5" s="195"/>
      <c r="C5" s="195"/>
      <c r="D5" s="195" t="s">
        <v>75</v>
      </c>
      <c r="E5" s="195" t="s">
        <v>76</v>
      </c>
      <c r="F5" s="195"/>
      <c r="G5" s="195" t="s">
        <v>61</v>
      </c>
      <c r="H5" s="195" t="s">
        <v>159</v>
      </c>
      <c r="I5" s="195"/>
      <c r="J5" s="195"/>
      <c r="K5" s="195" t="s">
        <v>160</v>
      </c>
      <c r="L5" s="195"/>
      <c r="M5" s="195"/>
      <c r="N5" s="195" t="s">
        <v>161</v>
      </c>
      <c r="O5" s="195"/>
      <c r="P5" s="195"/>
      <c r="Q5" s="195" t="s">
        <v>61</v>
      </c>
      <c r="R5" s="195" t="s">
        <v>159</v>
      </c>
      <c r="S5" s="195"/>
      <c r="T5" s="195"/>
      <c r="U5" s="195" t="s">
        <v>160</v>
      </c>
      <c r="V5" s="195"/>
      <c r="W5" s="195"/>
      <c r="X5" s="195" t="s">
        <v>161</v>
      </c>
      <c r="Y5" s="195"/>
      <c r="Z5" s="195"/>
      <c r="AA5" s="195" t="s">
        <v>61</v>
      </c>
      <c r="AB5" s="195" t="s">
        <v>159</v>
      </c>
      <c r="AC5" s="195"/>
      <c r="AD5" s="195"/>
      <c r="AE5" s="195" t="s">
        <v>160</v>
      </c>
      <c r="AF5" s="195"/>
      <c r="AG5" s="195"/>
      <c r="AH5" s="195" t="s">
        <v>161</v>
      </c>
      <c r="AI5" s="195"/>
      <c r="AJ5" s="195"/>
      <c r="AK5" s="195" t="s">
        <v>162</v>
      </c>
      <c r="AL5" s="195"/>
      <c r="AM5" s="195"/>
      <c r="AN5" s="207"/>
    </row>
    <row r="6" s="181" customFormat="1" ht="39" customHeight="1" spans="1:40">
      <c r="A6" s="168" t="s">
        <v>72</v>
      </c>
      <c r="B6" s="168" t="s">
        <v>73</v>
      </c>
      <c r="C6" s="168" t="s">
        <v>74</v>
      </c>
      <c r="D6" s="195"/>
      <c r="E6" s="195"/>
      <c r="F6" s="195"/>
      <c r="G6" s="195"/>
      <c r="H6" s="195" t="s">
        <v>163</v>
      </c>
      <c r="I6" s="195" t="s">
        <v>113</v>
      </c>
      <c r="J6" s="195" t="s">
        <v>114</v>
      </c>
      <c r="K6" s="195" t="s">
        <v>163</v>
      </c>
      <c r="L6" s="195" t="s">
        <v>113</v>
      </c>
      <c r="M6" s="195" t="s">
        <v>114</v>
      </c>
      <c r="N6" s="195" t="s">
        <v>163</v>
      </c>
      <c r="O6" s="195" t="s">
        <v>164</v>
      </c>
      <c r="P6" s="195" t="s">
        <v>165</v>
      </c>
      <c r="Q6" s="195"/>
      <c r="R6" s="195" t="s">
        <v>163</v>
      </c>
      <c r="S6" s="195" t="s">
        <v>113</v>
      </c>
      <c r="T6" s="195" t="s">
        <v>114</v>
      </c>
      <c r="U6" s="195" t="s">
        <v>163</v>
      </c>
      <c r="V6" s="195" t="s">
        <v>113</v>
      </c>
      <c r="W6" s="195" t="s">
        <v>114</v>
      </c>
      <c r="X6" s="195" t="s">
        <v>163</v>
      </c>
      <c r="Y6" s="195" t="s">
        <v>164</v>
      </c>
      <c r="Z6" s="195" t="s">
        <v>165</v>
      </c>
      <c r="AA6" s="195"/>
      <c r="AB6" s="195" t="s">
        <v>163</v>
      </c>
      <c r="AC6" s="195" t="s">
        <v>113</v>
      </c>
      <c r="AD6" s="195" t="s">
        <v>114</v>
      </c>
      <c r="AE6" s="195" t="s">
        <v>163</v>
      </c>
      <c r="AF6" s="195" t="s">
        <v>113</v>
      </c>
      <c r="AG6" s="195" t="s">
        <v>114</v>
      </c>
      <c r="AH6" s="195" t="s">
        <v>163</v>
      </c>
      <c r="AI6" s="195" t="s">
        <v>164</v>
      </c>
      <c r="AJ6" s="195" t="s">
        <v>165</v>
      </c>
      <c r="AK6" s="195" t="s">
        <v>163</v>
      </c>
      <c r="AL6" s="195" t="s">
        <v>164</v>
      </c>
      <c r="AM6" s="195" t="s">
        <v>165</v>
      </c>
      <c r="AN6" s="207"/>
    </row>
    <row r="7" s="181" customFormat="1" ht="18" customHeight="1" spans="1:40">
      <c r="A7" s="169"/>
      <c r="B7" s="169"/>
      <c r="C7" s="169"/>
      <c r="D7" s="42"/>
      <c r="E7" s="42" t="s">
        <v>77</v>
      </c>
      <c r="F7" s="183">
        <v>7120</v>
      </c>
      <c r="G7" s="183">
        <v>7120</v>
      </c>
      <c r="H7" s="183">
        <v>7120</v>
      </c>
      <c r="I7" s="183">
        <v>5604</v>
      </c>
      <c r="J7" s="183">
        <v>1516</v>
      </c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207"/>
    </row>
    <row r="8" s="181" customFormat="1" ht="18" customHeight="1" spans="1:40">
      <c r="A8" s="149">
        <v>201</v>
      </c>
      <c r="B8" s="149"/>
      <c r="C8" s="149"/>
      <c r="D8" s="42"/>
      <c r="E8" s="196" t="s">
        <v>78</v>
      </c>
      <c r="F8" s="183">
        <v>1454</v>
      </c>
      <c r="G8" s="183">
        <v>1454</v>
      </c>
      <c r="H8" s="183">
        <v>1454</v>
      </c>
      <c r="I8" s="197">
        <v>994</v>
      </c>
      <c r="J8" s="142">
        <v>460</v>
      </c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207"/>
    </row>
    <row r="9" s="181" customFormat="1" ht="18" customHeight="1" spans="1:40">
      <c r="A9" s="149">
        <v>20103</v>
      </c>
      <c r="B9" s="149"/>
      <c r="C9" s="149"/>
      <c r="D9" s="42"/>
      <c r="E9" s="196" t="s">
        <v>79</v>
      </c>
      <c r="F9" s="183">
        <v>1454</v>
      </c>
      <c r="G9" s="183">
        <v>1454</v>
      </c>
      <c r="H9" s="183">
        <v>1454</v>
      </c>
      <c r="I9" s="197">
        <v>994</v>
      </c>
      <c r="J9" s="142">
        <v>460</v>
      </c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207"/>
    </row>
    <row r="10" s="181" customFormat="1" ht="18" customHeight="1" spans="1:40">
      <c r="A10" s="149">
        <v>2010301</v>
      </c>
      <c r="B10" s="149"/>
      <c r="C10" s="149"/>
      <c r="D10" s="42"/>
      <c r="E10" s="196" t="s">
        <v>80</v>
      </c>
      <c r="F10" s="183">
        <v>630</v>
      </c>
      <c r="G10" s="183">
        <v>630</v>
      </c>
      <c r="H10" s="183">
        <v>630</v>
      </c>
      <c r="I10" s="152">
        <v>630</v>
      </c>
      <c r="J10" s="142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207"/>
    </row>
    <row r="11" s="181" customFormat="1" ht="18" customHeight="1" spans="1:40">
      <c r="A11" s="149">
        <v>2010302</v>
      </c>
      <c r="B11" s="149"/>
      <c r="C11" s="149"/>
      <c r="D11" s="42"/>
      <c r="E11" s="196" t="s">
        <v>81</v>
      </c>
      <c r="F11" s="142">
        <v>460</v>
      </c>
      <c r="G11" s="142">
        <v>460</v>
      </c>
      <c r="H11" s="142">
        <v>460</v>
      </c>
      <c r="I11" s="185"/>
      <c r="J11" s="142">
        <v>460</v>
      </c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207"/>
    </row>
    <row r="12" s="181" customFormat="1" ht="18" customHeight="1" spans="1:40">
      <c r="A12" s="149">
        <v>2010305</v>
      </c>
      <c r="B12" s="149"/>
      <c r="C12" s="149"/>
      <c r="D12" s="42"/>
      <c r="E12" s="196" t="s">
        <v>82</v>
      </c>
      <c r="F12" s="197">
        <v>364</v>
      </c>
      <c r="G12" s="197">
        <v>364</v>
      </c>
      <c r="H12" s="197">
        <v>364</v>
      </c>
      <c r="I12" s="197">
        <v>364</v>
      </c>
      <c r="J12" s="142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207"/>
    </row>
    <row r="13" s="181" customFormat="1" ht="18" customHeight="1" spans="1:40">
      <c r="A13" s="149">
        <v>205</v>
      </c>
      <c r="B13" s="149"/>
      <c r="C13" s="149"/>
      <c r="D13" s="42"/>
      <c r="E13" s="196" t="s">
        <v>83</v>
      </c>
      <c r="F13" s="183">
        <v>3155</v>
      </c>
      <c r="G13" s="183">
        <v>3155</v>
      </c>
      <c r="H13" s="183">
        <v>3155</v>
      </c>
      <c r="I13" s="152">
        <v>2900</v>
      </c>
      <c r="J13" s="152">
        <v>255</v>
      </c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207"/>
    </row>
    <row r="14" s="181" customFormat="1" ht="18" customHeight="1" spans="1:40">
      <c r="A14" s="149">
        <v>20502</v>
      </c>
      <c r="B14" s="149"/>
      <c r="C14" s="149"/>
      <c r="D14" s="42"/>
      <c r="E14" s="196" t="s">
        <v>84</v>
      </c>
      <c r="F14" s="183">
        <v>3155</v>
      </c>
      <c r="G14" s="183">
        <v>3155</v>
      </c>
      <c r="H14" s="183">
        <v>3155</v>
      </c>
      <c r="I14" s="152">
        <v>2900</v>
      </c>
      <c r="J14" s="152">
        <v>255</v>
      </c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207"/>
    </row>
    <row r="15" s="181" customFormat="1" ht="18" customHeight="1" spans="1:40">
      <c r="A15" s="149">
        <v>2050201</v>
      </c>
      <c r="B15" s="149"/>
      <c r="C15" s="149"/>
      <c r="D15" s="42"/>
      <c r="E15" s="196" t="s">
        <v>85</v>
      </c>
      <c r="F15" s="183">
        <v>160</v>
      </c>
      <c r="G15" s="183">
        <v>160</v>
      </c>
      <c r="H15" s="183">
        <v>160</v>
      </c>
      <c r="I15" s="152">
        <v>160</v>
      </c>
      <c r="J15" s="142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207"/>
    </row>
    <row r="16" s="181" customFormat="1" ht="18" customHeight="1" spans="1:40">
      <c r="A16" s="149">
        <v>2050202</v>
      </c>
      <c r="B16" s="149"/>
      <c r="C16" s="149"/>
      <c r="D16" s="42"/>
      <c r="E16" s="196" t="s">
        <v>86</v>
      </c>
      <c r="F16" s="183">
        <v>1610</v>
      </c>
      <c r="G16" s="183">
        <v>1610</v>
      </c>
      <c r="H16" s="183">
        <v>1610</v>
      </c>
      <c r="I16" s="152">
        <v>1500</v>
      </c>
      <c r="J16" s="142">
        <v>110</v>
      </c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207"/>
    </row>
    <row r="17" s="181" customFormat="1" ht="18" customHeight="1" spans="1:40">
      <c r="A17" s="149">
        <v>2050203</v>
      </c>
      <c r="B17" s="149"/>
      <c r="C17" s="149"/>
      <c r="D17" s="42"/>
      <c r="E17" s="196" t="s">
        <v>87</v>
      </c>
      <c r="F17" s="183">
        <v>1385</v>
      </c>
      <c r="G17" s="183">
        <v>1385</v>
      </c>
      <c r="H17" s="183">
        <v>1385</v>
      </c>
      <c r="I17" s="152">
        <v>1240</v>
      </c>
      <c r="J17" s="142">
        <v>145</v>
      </c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207"/>
    </row>
    <row r="18" s="181" customFormat="1" ht="18" customHeight="1" spans="1:40">
      <c r="A18" s="149">
        <v>208</v>
      </c>
      <c r="B18" s="149"/>
      <c r="C18" s="149"/>
      <c r="D18" s="42"/>
      <c r="E18" s="196" t="s">
        <v>88</v>
      </c>
      <c r="F18" s="183">
        <v>573</v>
      </c>
      <c r="G18" s="183">
        <v>573</v>
      </c>
      <c r="H18" s="183">
        <v>573</v>
      </c>
      <c r="I18" s="143">
        <v>573</v>
      </c>
      <c r="J18" s="152">
        <v>0</v>
      </c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207"/>
    </row>
    <row r="19" s="181" customFormat="1" ht="18" customHeight="1" spans="1:40">
      <c r="A19" s="149">
        <v>20805</v>
      </c>
      <c r="B19" s="149"/>
      <c r="C19" s="149"/>
      <c r="D19" s="42"/>
      <c r="E19" s="196" t="s">
        <v>89</v>
      </c>
      <c r="F19" s="183">
        <v>573</v>
      </c>
      <c r="G19" s="183">
        <v>573</v>
      </c>
      <c r="H19" s="183">
        <v>573</v>
      </c>
      <c r="I19" s="143">
        <v>573</v>
      </c>
      <c r="J19" s="152">
        <v>0</v>
      </c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207"/>
    </row>
    <row r="20" s="181" customFormat="1" ht="18" customHeight="1" spans="1:40">
      <c r="A20" s="149">
        <v>2080505</v>
      </c>
      <c r="B20" s="149"/>
      <c r="C20" s="149"/>
      <c r="D20" s="42"/>
      <c r="E20" s="196" t="s">
        <v>90</v>
      </c>
      <c r="F20" s="183">
        <v>573</v>
      </c>
      <c r="G20" s="183">
        <v>573</v>
      </c>
      <c r="H20" s="183">
        <v>573</v>
      </c>
      <c r="I20" s="143">
        <v>573</v>
      </c>
      <c r="J20" s="142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207"/>
    </row>
    <row r="21" s="181" customFormat="1" ht="18" customHeight="1" spans="1:40">
      <c r="A21" s="149">
        <v>2080599</v>
      </c>
      <c r="B21" s="149"/>
      <c r="C21" s="149"/>
      <c r="D21" s="42"/>
      <c r="E21" s="196" t="s">
        <v>91</v>
      </c>
      <c r="F21" s="183">
        <v>0</v>
      </c>
      <c r="G21" s="183">
        <v>0</v>
      </c>
      <c r="H21" s="183">
        <v>0</v>
      </c>
      <c r="I21" s="152"/>
      <c r="J21" s="142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207"/>
    </row>
    <row r="22" s="181" customFormat="1" ht="18" customHeight="1" spans="1:40">
      <c r="A22" s="149">
        <v>210</v>
      </c>
      <c r="B22" s="149"/>
      <c r="C22" s="149"/>
      <c r="D22" s="42"/>
      <c r="E22" s="196" t="s">
        <v>92</v>
      </c>
      <c r="F22" s="183">
        <v>402</v>
      </c>
      <c r="G22" s="183">
        <v>402</v>
      </c>
      <c r="H22" s="183">
        <v>402</v>
      </c>
      <c r="I22" s="187">
        <v>402</v>
      </c>
      <c r="J22" s="187">
        <v>0</v>
      </c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207"/>
    </row>
    <row r="23" s="181" customFormat="1" ht="18" customHeight="1" spans="1:40">
      <c r="A23" s="149">
        <v>21011</v>
      </c>
      <c r="B23" s="149"/>
      <c r="C23" s="149"/>
      <c r="D23" s="42"/>
      <c r="E23" s="196" t="s">
        <v>93</v>
      </c>
      <c r="F23" s="183">
        <v>402</v>
      </c>
      <c r="G23" s="183">
        <v>402</v>
      </c>
      <c r="H23" s="183">
        <v>402</v>
      </c>
      <c r="I23" s="187">
        <v>402</v>
      </c>
      <c r="J23" s="187">
        <v>0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207"/>
    </row>
    <row r="24" s="181" customFormat="1" ht="18" customHeight="1" spans="1:40">
      <c r="A24" s="149">
        <v>2101101</v>
      </c>
      <c r="B24" s="149"/>
      <c r="C24" s="149"/>
      <c r="D24" s="198"/>
      <c r="E24" s="196" t="s">
        <v>94</v>
      </c>
      <c r="F24" s="183">
        <v>80</v>
      </c>
      <c r="G24" s="183">
        <v>80</v>
      </c>
      <c r="H24" s="183">
        <v>80</v>
      </c>
      <c r="I24" s="189">
        <v>80</v>
      </c>
      <c r="J24" s="204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207"/>
    </row>
    <row r="25" s="181" customFormat="1" ht="18" customHeight="1" spans="1:40">
      <c r="A25" s="149">
        <v>2101102</v>
      </c>
      <c r="B25" s="149"/>
      <c r="C25" s="149"/>
      <c r="D25" s="198"/>
      <c r="E25" s="196" t="s">
        <v>95</v>
      </c>
      <c r="F25" s="183">
        <v>320</v>
      </c>
      <c r="G25" s="183">
        <v>320</v>
      </c>
      <c r="H25" s="183">
        <v>320</v>
      </c>
      <c r="I25" s="189">
        <v>320</v>
      </c>
      <c r="J25" s="204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207"/>
    </row>
    <row r="26" s="181" customFormat="1" ht="18" customHeight="1" spans="1:40">
      <c r="A26" s="149">
        <v>211</v>
      </c>
      <c r="B26" s="149"/>
      <c r="C26" s="149"/>
      <c r="D26" s="199"/>
      <c r="E26" s="196" t="s">
        <v>96</v>
      </c>
      <c r="F26" s="200">
        <v>361</v>
      </c>
      <c r="G26" s="200">
        <v>361</v>
      </c>
      <c r="H26" s="200">
        <v>361</v>
      </c>
      <c r="I26" s="152">
        <v>0</v>
      </c>
      <c r="J26" s="143">
        <v>361</v>
      </c>
      <c r="K26" s="200"/>
      <c r="L26" s="200"/>
      <c r="M26" s="20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208"/>
    </row>
    <row r="27" s="181" customFormat="1" ht="18" customHeight="1" spans="1:39">
      <c r="A27" s="149">
        <v>21199</v>
      </c>
      <c r="B27" s="149"/>
      <c r="C27" s="149"/>
      <c r="D27" s="150"/>
      <c r="E27" s="201" t="s">
        <v>97</v>
      </c>
      <c r="F27" s="202">
        <v>361</v>
      </c>
      <c r="G27" s="202">
        <v>361</v>
      </c>
      <c r="H27" s="202">
        <v>361</v>
      </c>
      <c r="I27" s="152">
        <v>0</v>
      </c>
      <c r="J27" s="143">
        <v>361</v>
      </c>
      <c r="K27" s="202"/>
      <c r="L27" s="202"/>
      <c r="M27" s="202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</row>
    <row r="28" s="181" customFormat="1" ht="18" customHeight="1" spans="1:39">
      <c r="A28" s="149">
        <v>2119901</v>
      </c>
      <c r="B28" s="149"/>
      <c r="C28" s="149"/>
      <c r="D28" s="150"/>
      <c r="E28" s="201" t="s">
        <v>98</v>
      </c>
      <c r="F28" s="202">
        <v>361</v>
      </c>
      <c r="G28" s="202">
        <v>361</v>
      </c>
      <c r="H28" s="202">
        <v>361</v>
      </c>
      <c r="I28" s="152"/>
      <c r="J28" s="143">
        <v>361</v>
      </c>
      <c r="K28" s="202"/>
      <c r="L28" s="202"/>
      <c r="M28" s="202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</row>
    <row r="29" s="181" customFormat="1" ht="18" customHeight="1" spans="1:39">
      <c r="A29" s="149">
        <v>212</v>
      </c>
      <c r="B29" s="149"/>
      <c r="C29" s="149"/>
      <c r="D29" s="150"/>
      <c r="E29" s="151" t="s">
        <v>99</v>
      </c>
      <c r="F29" s="202">
        <v>100</v>
      </c>
      <c r="G29" s="202">
        <v>100</v>
      </c>
      <c r="H29" s="202">
        <v>100</v>
      </c>
      <c r="I29" s="152">
        <v>0</v>
      </c>
      <c r="J29" s="143">
        <v>100</v>
      </c>
      <c r="K29" s="202"/>
      <c r="L29" s="202"/>
      <c r="M29" s="202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</row>
    <row r="30" s="181" customFormat="1" ht="18" customHeight="1" spans="1:39">
      <c r="A30" s="149">
        <v>21201</v>
      </c>
      <c r="B30" s="149"/>
      <c r="C30" s="149"/>
      <c r="D30" s="150"/>
      <c r="E30" s="151" t="s">
        <v>99</v>
      </c>
      <c r="F30" s="202">
        <v>100</v>
      </c>
      <c r="G30" s="202">
        <v>100</v>
      </c>
      <c r="H30" s="202">
        <v>100</v>
      </c>
      <c r="I30" s="185">
        <v>0</v>
      </c>
      <c r="J30" s="143">
        <v>100</v>
      </c>
      <c r="K30" s="202"/>
      <c r="L30" s="202"/>
      <c r="M30" s="202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</row>
    <row r="31" s="181" customFormat="1" ht="18" customHeight="1" spans="1:39">
      <c r="A31" s="149">
        <v>2120199</v>
      </c>
      <c r="B31" s="149"/>
      <c r="C31" s="149"/>
      <c r="D31" s="150"/>
      <c r="E31" s="151" t="s">
        <v>101</v>
      </c>
      <c r="F31" s="202">
        <v>100</v>
      </c>
      <c r="G31" s="202">
        <v>100</v>
      </c>
      <c r="H31" s="202">
        <v>100</v>
      </c>
      <c r="I31" s="185"/>
      <c r="J31" s="143">
        <v>100</v>
      </c>
      <c r="K31" s="202"/>
      <c r="L31" s="202"/>
      <c r="M31" s="20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</row>
    <row r="32" s="181" customFormat="1" ht="18" customHeight="1" spans="1:39">
      <c r="A32" s="149">
        <v>213</v>
      </c>
      <c r="B32" s="149"/>
      <c r="C32" s="149"/>
      <c r="D32" s="150"/>
      <c r="E32" s="201" t="s">
        <v>102</v>
      </c>
      <c r="F32" s="191">
        <v>740</v>
      </c>
      <c r="G32" s="191">
        <v>740</v>
      </c>
      <c r="H32" s="191">
        <v>740</v>
      </c>
      <c r="I32" s="152">
        <v>400</v>
      </c>
      <c r="J32" s="152">
        <v>340</v>
      </c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</row>
    <row r="33" s="181" customFormat="1" ht="18" customHeight="1" spans="1:39">
      <c r="A33" s="149">
        <v>21303</v>
      </c>
      <c r="B33" s="149"/>
      <c r="C33" s="149"/>
      <c r="D33" s="150"/>
      <c r="E33" s="201" t="s">
        <v>103</v>
      </c>
      <c r="F33" s="202">
        <v>200</v>
      </c>
      <c r="G33" s="202">
        <v>200</v>
      </c>
      <c r="H33" s="202">
        <v>200</v>
      </c>
      <c r="I33" s="185">
        <v>0</v>
      </c>
      <c r="J33" s="152">
        <v>200</v>
      </c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</row>
    <row r="34" s="181" customFormat="1" ht="18" customHeight="1" spans="1:39">
      <c r="A34" s="149">
        <v>2130315</v>
      </c>
      <c r="B34" s="149"/>
      <c r="C34" s="149"/>
      <c r="D34" s="150"/>
      <c r="E34" s="201" t="s">
        <v>104</v>
      </c>
      <c r="F34" s="202">
        <v>200</v>
      </c>
      <c r="G34" s="202">
        <v>200</v>
      </c>
      <c r="H34" s="202">
        <v>200</v>
      </c>
      <c r="I34" s="185"/>
      <c r="J34" s="152">
        <v>200</v>
      </c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</row>
    <row r="35" s="181" customFormat="1" ht="18" customHeight="1" spans="1:39">
      <c r="A35" s="149">
        <v>21307</v>
      </c>
      <c r="B35" s="149"/>
      <c r="C35" s="149"/>
      <c r="D35" s="150"/>
      <c r="E35" s="201" t="s">
        <v>105</v>
      </c>
      <c r="F35" s="191">
        <v>540</v>
      </c>
      <c r="G35" s="191">
        <v>540</v>
      </c>
      <c r="H35" s="191">
        <v>540</v>
      </c>
      <c r="I35" s="152">
        <v>400</v>
      </c>
      <c r="J35" s="152">
        <v>140</v>
      </c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</row>
    <row r="36" s="181" customFormat="1" ht="18" customHeight="1" spans="1:39">
      <c r="A36" s="149">
        <v>2130705</v>
      </c>
      <c r="B36" s="149"/>
      <c r="C36" s="149"/>
      <c r="D36" s="150"/>
      <c r="E36" s="201" t="s">
        <v>106</v>
      </c>
      <c r="F36" s="191">
        <v>434</v>
      </c>
      <c r="G36" s="191">
        <v>434</v>
      </c>
      <c r="H36" s="191">
        <v>434</v>
      </c>
      <c r="I36" s="152">
        <v>400</v>
      </c>
      <c r="J36" s="142">
        <v>34</v>
      </c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</row>
    <row r="37" s="181" customFormat="1" ht="18" customHeight="1" spans="1:39">
      <c r="A37" s="149">
        <v>2130799</v>
      </c>
      <c r="B37" s="149"/>
      <c r="C37" s="149"/>
      <c r="D37" s="150"/>
      <c r="E37" s="201" t="s">
        <v>107</v>
      </c>
      <c r="F37" s="202">
        <v>106</v>
      </c>
      <c r="G37" s="202">
        <v>106</v>
      </c>
      <c r="H37" s="202">
        <v>106</v>
      </c>
      <c r="I37" s="185"/>
      <c r="J37" s="142">
        <v>106</v>
      </c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</row>
    <row r="38" s="181" customFormat="1" ht="18" customHeight="1" spans="1:39">
      <c r="A38" s="149">
        <v>221</v>
      </c>
      <c r="B38" s="149"/>
      <c r="C38" s="149"/>
      <c r="D38" s="150"/>
      <c r="E38" s="201" t="s">
        <v>108</v>
      </c>
      <c r="F38" s="191">
        <v>335</v>
      </c>
      <c r="G38" s="191">
        <v>335</v>
      </c>
      <c r="H38" s="191">
        <v>335</v>
      </c>
      <c r="I38" s="143">
        <v>335</v>
      </c>
      <c r="J38" s="152">
        <v>0</v>
      </c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</row>
    <row r="39" s="181" customFormat="1" ht="18" customHeight="1" spans="1:39">
      <c r="A39" s="149">
        <v>22102</v>
      </c>
      <c r="B39" s="149"/>
      <c r="C39" s="149"/>
      <c r="D39" s="150"/>
      <c r="E39" s="201" t="s">
        <v>109</v>
      </c>
      <c r="F39" s="191">
        <v>335</v>
      </c>
      <c r="G39" s="191">
        <v>335</v>
      </c>
      <c r="H39" s="191">
        <v>335</v>
      </c>
      <c r="I39" s="143">
        <v>335</v>
      </c>
      <c r="J39" s="152">
        <v>0</v>
      </c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</row>
    <row r="40" s="181" customFormat="1" ht="18" customHeight="1" spans="1:39">
      <c r="A40" s="149">
        <v>2210201</v>
      </c>
      <c r="B40" s="149"/>
      <c r="C40" s="149"/>
      <c r="D40" s="150"/>
      <c r="E40" s="201" t="s">
        <v>110</v>
      </c>
      <c r="F40" s="191">
        <v>335</v>
      </c>
      <c r="G40" s="191">
        <v>335</v>
      </c>
      <c r="H40" s="191">
        <v>335</v>
      </c>
      <c r="I40" s="143">
        <v>335</v>
      </c>
      <c r="J40" s="142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</row>
  </sheetData>
  <mergeCells count="60">
    <mergeCell ref="A2:AM2"/>
    <mergeCell ref="A3:E3"/>
    <mergeCell ref="AL3:AM3"/>
    <mergeCell ref="A4:E4"/>
    <mergeCell ref="G4:P4"/>
    <mergeCell ref="Q4:Z4"/>
    <mergeCell ref="AA4:AM4"/>
    <mergeCell ref="A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6:A7"/>
    <mergeCell ref="B6:B7"/>
    <mergeCell ref="C6:C7"/>
    <mergeCell ref="D5:D6"/>
    <mergeCell ref="E5:E6"/>
    <mergeCell ref="F4:F6"/>
    <mergeCell ref="G5:G6"/>
    <mergeCell ref="Q5:Q6"/>
    <mergeCell ref="AA5:AA6"/>
  </mergeCells>
  <printOptions horizontalCentered="1"/>
  <pageMargins left="0.590551181102362" right="0.590551181102362" top="0.88" bottom="0.31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3.375" style="120" customWidth="1"/>
    <col min="2" max="2" width="3.5" style="120" customWidth="1"/>
    <col min="3" max="3" width="4.5" style="120" customWidth="1"/>
    <col min="4" max="4" width="5.375" style="120" customWidth="1"/>
    <col min="5" max="5" width="28.875" style="120" customWidth="1"/>
    <col min="6" max="6" width="12.375" style="120" customWidth="1"/>
    <col min="7" max="7" width="17.75" style="120" customWidth="1"/>
    <col min="8" max="8" width="10.125" style="120" customWidth="1"/>
    <col min="9" max="9" width="6" style="120" customWidth="1"/>
    <col min="10" max="11" width="9.75" style="120" customWidth="1"/>
    <col min="12" max="16384" width="10" style="120"/>
  </cols>
  <sheetData>
    <row r="1" ht="15" customHeight="1" spans="1:9">
      <c r="A1" s="4" t="s">
        <v>166</v>
      </c>
      <c r="B1" s="4"/>
      <c r="C1" s="4"/>
      <c r="D1" s="121"/>
      <c r="E1" s="121"/>
      <c r="F1" s="122"/>
      <c r="G1" s="122"/>
      <c r="H1" s="122"/>
      <c r="I1" s="123"/>
    </row>
    <row r="2" ht="19.5" customHeight="1" spans="1:9">
      <c r="A2" s="124" t="s">
        <v>167</v>
      </c>
      <c r="B2" s="124"/>
      <c r="C2" s="124"/>
      <c r="D2" s="124"/>
      <c r="E2" s="124"/>
      <c r="F2" s="124"/>
      <c r="G2" s="124"/>
      <c r="H2" s="124"/>
      <c r="I2" s="123" t="s">
        <v>4</v>
      </c>
    </row>
    <row r="3" ht="19.5" customHeight="1" spans="1:9">
      <c r="A3" s="125" t="s">
        <v>6</v>
      </c>
      <c r="B3" s="125"/>
      <c r="C3" s="125"/>
      <c r="D3" s="125"/>
      <c r="E3" s="125"/>
      <c r="F3" s="166"/>
      <c r="H3" s="167" t="s">
        <v>7</v>
      </c>
      <c r="I3" s="127"/>
    </row>
    <row r="4" ht="24.4" customHeight="1" spans="1:9">
      <c r="A4" s="83" t="s">
        <v>10</v>
      </c>
      <c r="B4" s="83"/>
      <c r="C4" s="83"/>
      <c r="D4" s="83"/>
      <c r="E4" s="83"/>
      <c r="F4" s="83" t="s">
        <v>61</v>
      </c>
      <c r="G4" s="98" t="s">
        <v>168</v>
      </c>
      <c r="H4" s="98" t="s">
        <v>158</v>
      </c>
      <c r="I4" s="121"/>
    </row>
    <row r="5" ht="24.4" customHeight="1" spans="1:9">
      <c r="A5" s="83" t="s">
        <v>60</v>
      </c>
      <c r="B5" s="83"/>
      <c r="C5" s="83"/>
      <c r="D5" s="168" t="s">
        <v>75</v>
      </c>
      <c r="E5" s="83" t="s">
        <v>76</v>
      </c>
      <c r="F5" s="83"/>
      <c r="G5" s="98"/>
      <c r="H5" s="98"/>
      <c r="I5" s="121"/>
    </row>
    <row r="6" ht="24.4" customHeight="1" spans="1:9">
      <c r="A6" s="83" t="s">
        <v>72</v>
      </c>
      <c r="B6" s="83" t="s">
        <v>73</v>
      </c>
      <c r="C6" s="83" t="s">
        <v>74</v>
      </c>
      <c r="D6" s="169"/>
      <c r="E6" s="83"/>
      <c r="F6" s="83"/>
      <c r="G6" s="98"/>
      <c r="H6" s="98"/>
      <c r="I6" s="129"/>
    </row>
    <row r="7" s="181" customFormat="1" ht="18.95" customHeight="1" spans="1:9">
      <c r="A7" s="42"/>
      <c r="B7" s="42"/>
      <c r="C7" s="42"/>
      <c r="D7" s="42"/>
      <c r="E7" s="42" t="s">
        <v>77</v>
      </c>
      <c r="F7" s="182">
        <v>7120</v>
      </c>
      <c r="G7" s="182">
        <v>7120</v>
      </c>
      <c r="H7" s="183"/>
      <c r="I7" s="193"/>
    </row>
    <row r="8" s="181" customFormat="1" ht="18.95" customHeight="1" spans="1:9">
      <c r="A8" s="184">
        <v>201</v>
      </c>
      <c r="B8" s="184"/>
      <c r="C8" s="184"/>
      <c r="D8" s="42"/>
      <c r="E8" s="185" t="s">
        <v>78</v>
      </c>
      <c r="F8" s="143">
        <v>1454</v>
      </c>
      <c r="G8" s="143">
        <v>1454</v>
      </c>
      <c r="H8" s="183"/>
      <c r="I8" s="193"/>
    </row>
    <row r="9" s="181" customFormat="1" ht="18.95" customHeight="1" spans="1:9">
      <c r="A9" s="184">
        <v>20103</v>
      </c>
      <c r="B9" s="184"/>
      <c r="C9" s="184"/>
      <c r="D9" s="42"/>
      <c r="E9" s="185" t="s">
        <v>79</v>
      </c>
      <c r="F9" s="143">
        <v>1454</v>
      </c>
      <c r="G9" s="143">
        <v>1454</v>
      </c>
      <c r="H9" s="183"/>
      <c r="I9" s="193"/>
    </row>
    <row r="10" s="181" customFormat="1" ht="18.95" customHeight="1" spans="1:9">
      <c r="A10" s="184">
        <v>2010301</v>
      </c>
      <c r="B10" s="184"/>
      <c r="C10" s="184"/>
      <c r="D10" s="42"/>
      <c r="E10" s="185" t="s">
        <v>80</v>
      </c>
      <c r="F10" s="152">
        <v>630</v>
      </c>
      <c r="G10" s="152">
        <v>630</v>
      </c>
      <c r="H10" s="183"/>
      <c r="I10" s="193"/>
    </row>
    <row r="11" s="181" customFormat="1" ht="18.95" customHeight="1" spans="1:9">
      <c r="A11" s="184">
        <v>2010302</v>
      </c>
      <c r="B11" s="184"/>
      <c r="C11" s="184"/>
      <c r="D11" s="42"/>
      <c r="E11" s="185" t="s">
        <v>81</v>
      </c>
      <c r="F11" s="142">
        <v>460</v>
      </c>
      <c r="G11" s="142">
        <v>460</v>
      </c>
      <c r="H11" s="183"/>
      <c r="I11" s="193"/>
    </row>
    <row r="12" s="181" customFormat="1" ht="18.95" customHeight="1" spans="1:9">
      <c r="A12" s="184">
        <v>2010305</v>
      </c>
      <c r="B12" s="184"/>
      <c r="C12" s="184"/>
      <c r="D12" s="42"/>
      <c r="E12" s="185" t="s">
        <v>82</v>
      </c>
      <c r="F12" s="152">
        <v>364</v>
      </c>
      <c r="G12" s="152">
        <v>364</v>
      </c>
      <c r="H12" s="183"/>
      <c r="I12" s="193"/>
    </row>
    <row r="13" s="181" customFormat="1" ht="18.95" customHeight="1" spans="1:9">
      <c r="A13" s="184">
        <v>205</v>
      </c>
      <c r="B13" s="184"/>
      <c r="C13" s="184"/>
      <c r="D13" s="42"/>
      <c r="E13" s="185" t="s">
        <v>83</v>
      </c>
      <c r="F13" s="186">
        <v>3155</v>
      </c>
      <c r="G13" s="186">
        <v>3155</v>
      </c>
      <c r="H13" s="183"/>
      <c r="I13" s="193"/>
    </row>
    <row r="14" s="181" customFormat="1" ht="18.95" customHeight="1" spans="1:9">
      <c r="A14" s="184">
        <v>20502</v>
      </c>
      <c r="B14" s="184"/>
      <c r="C14" s="184"/>
      <c r="D14" s="42"/>
      <c r="E14" s="185" t="s">
        <v>84</v>
      </c>
      <c r="F14" s="186">
        <v>3155</v>
      </c>
      <c r="G14" s="186">
        <v>3155</v>
      </c>
      <c r="H14" s="183"/>
      <c r="I14" s="193"/>
    </row>
    <row r="15" s="181" customFormat="1" ht="18.95" customHeight="1" spans="1:9">
      <c r="A15" s="184">
        <v>2050201</v>
      </c>
      <c r="B15" s="184"/>
      <c r="C15" s="184"/>
      <c r="D15" s="42"/>
      <c r="E15" s="185" t="s">
        <v>85</v>
      </c>
      <c r="F15" s="143">
        <v>160</v>
      </c>
      <c r="G15" s="143">
        <v>160</v>
      </c>
      <c r="H15" s="183"/>
      <c r="I15" s="193"/>
    </row>
    <row r="16" s="181" customFormat="1" ht="18.95" customHeight="1" spans="1:9">
      <c r="A16" s="184">
        <v>2050202</v>
      </c>
      <c r="B16" s="184"/>
      <c r="C16" s="184"/>
      <c r="D16" s="42"/>
      <c r="E16" s="185" t="s">
        <v>86</v>
      </c>
      <c r="F16" s="143">
        <v>1610</v>
      </c>
      <c r="G16" s="143">
        <v>1610</v>
      </c>
      <c r="H16" s="183"/>
      <c r="I16" s="193"/>
    </row>
    <row r="17" s="181" customFormat="1" ht="18.95" customHeight="1" spans="1:9">
      <c r="A17" s="184">
        <v>2050203</v>
      </c>
      <c r="B17" s="184"/>
      <c r="C17" s="184"/>
      <c r="D17" s="42"/>
      <c r="E17" s="185" t="s">
        <v>87</v>
      </c>
      <c r="F17" s="143">
        <v>1385</v>
      </c>
      <c r="G17" s="143">
        <v>1385</v>
      </c>
      <c r="H17" s="183"/>
      <c r="I17" s="193"/>
    </row>
    <row r="18" s="181" customFormat="1" ht="18.95" customHeight="1" spans="1:9">
      <c r="A18" s="184">
        <v>208</v>
      </c>
      <c r="B18" s="184"/>
      <c r="C18" s="184"/>
      <c r="D18" s="42"/>
      <c r="E18" s="185" t="s">
        <v>88</v>
      </c>
      <c r="F18" s="143">
        <v>573</v>
      </c>
      <c r="G18" s="143">
        <v>573</v>
      </c>
      <c r="H18" s="183"/>
      <c r="I18" s="193"/>
    </row>
    <row r="19" s="181" customFormat="1" ht="18.95" customHeight="1" spans="1:9">
      <c r="A19" s="184">
        <v>20805</v>
      </c>
      <c r="B19" s="184"/>
      <c r="C19" s="184"/>
      <c r="D19" s="42"/>
      <c r="E19" s="185" t="s">
        <v>89</v>
      </c>
      <c r="F19" s="143">
        <v>573</v>
      </c>
      <c r="G19" s="143">
        <v>573</v>
      </c>
      <c r="H19" s="183"/>
      <c r="I19" s="193"/>
    </row>
    <row r="20" s="181" customFormat="1" ht="18.95" customHeight="1" spans="1:9">
      <c r="A20" s="184">
        <v>2080505</v>
      </c>
      <c r="B20" s="184"/>
      <c r="C20" s="184"/>
      <c r="D20" s="42"/>
      <c r="E20" s="185" t="s">
        <v>90</v>
      </c>
      <c r="F20" s="143">
        <v>573</v>
      </c>
      <c r="G20" s="143">
        <v>573</v>
      </c>
      <c r="H20" s="183"/>
      <c r="I20" s="193"/>
    </row>
    <row r="21" s="181" customFormat="1" ht="18.95" customHeight="1" spans="1:9">
      <c r="A21" s="184">
        <v>2080599</v>
      </c>
      <c r="B21" s="184"/>
      <c r="C21" s="184"/>
      <c r="D21" s="42"/>
      <c r="E21" s="185" t="s">
        <v>91</v>
      </c>
      <c r="F21" s="143">
        <v>0</v>
      </c>
      <c r="G21" s="143">
        <v>0</v>
      </c>
      <c r="H21" s="183"/>
      <c r="I21" s="193"/>
    </row>
    <row r="22" s="181" customFormat="1" ht="18.95" customHeight="1" spans="1:9">
      <c r="A22" s="149">
        <v>210</v>
      </c>
      <c r="B22" s="149"/>
      <c r="C22" s="149"/>
      <c r="D22" s="42"/>
      <c r="E22" s="18" t="s">
        <v>169</v>
      </c>
      <c r="F22" s="187">
        <v>402</v>
      </c>
      <c r="G22" s="187">
        <v>402</v>
      </c>
      <c r="H22" s="183"/>
      <c r="I22" s="193"/>
    </row>
    <row r="23" s="181" customFormat="1" ht="18.95" customHeight="1" spans="1:9">
      <c r="A23" s="149">
        <v>21011</v>
      </c>
      <c r="B23" s="149"/>
      <c r="C23" s="149"/>
      <c r="D23" s="42"/>
      <c r="E23" s="188" t="s">
        <v>93</v>
      </c>
      <c r="F23" s="187">
        <v>402</v>
      </c>
      <c r="G23" s="187">
        <v>402</v>
      </c>
      <c r="H23" s="183"/>
      <c r="I23" s="193"/>
    </row>
    <row r="24" s="181" customFormat="1" ht="18.95" customHeight="1" spans="1:9">
      <c r="A24" s="149">
        <v>2101101</v>
      </c>
      <c r="B24" s="149"/>
      <c r="C24" s="149"/>
      <c r="D24" s="42"/>
      <c r="E24" s="188" t="s">
        <v>94</v>
      </c>
      <c r="F24" s="189">
        <v>82</v>
      </c>
      <c r="G24" s="189">
        <v>82</v>
      </c>
      <c r="H24" s="183"/>
      <c r="I24" s="193"/>
    </row>
    <row r="25" s="181" customFormat="1" ht="18.95" customHeight="1" spans="1:9">
      <c r="A25" s="149">
        <v>2101102</v>
      </c>
      <c r="B25" s="149"/>
      <c r="C25" s="149"/>
      <c r="D25" s="42"/>
      <c r="E25" s="188" t="s">
        <v>95</v>
      </c>
      <c r="F25" s="189">
        <v>320</v>
      </c>
      <c r="G25" s="189">
        <v>320</v>
      </c>
      <c r="H25" s="183"/>
      <c r="I25" s="193"/>
    </row>
    <row r="26" s="181" customFormat="1" ht="18.95" customHeight="1" spans="1:9">
      <c r="A26" s="184">
        <v>211</v>
      </c>
      <c r="B26" s="184"/>
      <c r="C26" s="184"/>
      <c r="D26" s="42"/>
      <c r="E26" s="185" t="s">
        <v>96</v>
      </c>
      <c r="F26" s="143">
        <v>361</v>
      </c>
      <c r="G26" s="143">
        <v>361</v>
      </c>
      <c r="H26" s="183"/>
      <c r="I26" s="193"/>
    </row>
    <row r="27" s="181" customFormat="1" ht="18.95" customHeight="1" spans="1:9">
      <c r="A27" s="184">
        <v>21199</v>
      </c>
      <c r="B27" s="184"/>
      <c r="C27" s="184"/>
      <c r="D27" s="42"/>
      <c r="E27" s="185" t="s">
        <v>97</v>
      </c>
      <c r="F27" s="143">
        <v>361</v>
      </c>
      <c r="G27" s="143">
        <v>361</v>
      </c>
      <c r="H27" s="183"/>
      <c r="I27" s="193"/>
    </row>
    <row r="28" s="181" customFormat="1" ht="18.95" customHeight="1" spans="1:9">
      <c r="A28" s="184">
        <v>2119901</v>
      </c>
      <c r="B28" s="184"/>
      <c r="C28" s="184"/>
      <c r="D28" s="42"/>
      <c r="E28" s="185" t="s">
        <v>98</v>
      </c>
      <c r="F28" s="143">
        <v>361</v>
      </c>
      <c r="G28" s="143">
        <v>361</v>
      </c>
      <c r="H28" s="183"/>
      <c r="I28" s="193"/>
    </row>
    <row r="29" s="181" customFormat="1" ht="18.95" customHeight="1" spans="1:9">
      <c r="A29" s="184">
        <v>212</v>
      </c>
      <c r="B29" s="184"/>
      <c r="C29" s="184"/>
      <c r="D29" s="190"/>
      <c r="E29" s="185" t="s">
        <v>99</v>
      </c>
      <c r="F29" s="143">
        <v>100</v>
      </c>
      <c r="G29" s="143">
        <v>100</v>
      </c>
      <c r="H29" s="183"/>
      <c r="I29" s="193"/>
    </row>
    <row r="30" s="181" customFormat="1" ht="18.95" customHeight="1" spans="1:9">
      <c r="A30" s="184">
        <v>21201</v>
      </c>
      <c r="B30" s="184"/>
      <c r="C30" s="184"/>
      <c r="D30" s="191"/>
      <c r="E30" s="192" t="s">
        <v>99</v>
      </c>
      <c r="F30" s="143">
        <v>100</v>
      </c>
      <c r="G30" s="143">
        <v>100</v>
      </c>
      <c r="H30" s="183"/>
      <c r="I30" s="193"/>
    </row>
    <row r="31" s="181" customFormat="1" ht="18.95" customHeight="1" spans="1:9">
      <c r="A31" s="184">
        <v>2120199</v>
      </c>
      <c r="B31" s="184"/>
      <c r="C31" s="184"/>
      <c r="D31" s="191"/>
      <c r="E31" s="192" t="s">
        <v>101</v>
      </c>
      <c r="F31" s="143">
        <v>100</v>
      </c>
      <c r="G31" s="143">
        <v>100</v>
      </c>
      <c r="H31" s="183"/>
      <c r="I31" s="193"/>
    </row>
    <row r="32" s="181" customFormat="1" ht="18.95" customHeight="1" spans="1:9">
      <c r="A32" s="184">
        <v>213</v>
      </c>
      <c r="B32" s="184"/>
      <c r="C32" s="184"/>
      <c r="D32" s="191"/>
      <c r="E32" s="185" t="s">
        <v>102</v>
      </c>
      <c r="F32" s="143">
        <v>740</v>
      </c>
      <c r="G32" s="143">
        <v>740</v>
      </c>
      <c r="H32" s="183"/>
      <c r="I32" s="193"/>
    </row>
    <row r="33" s="181" customFormat="1" ht="18.95" customHeight="1" spans="1:9">
      <c r="A33" s="184">
        <v>21303</v>
      </c>
      <c r="B33" s="184"/>
      <c r="C33" s="184"/>
      <c r="D33" s="191"/>
      <c r="E33" s="185" t="s">
        <v>103</v>
      </c>
      <c r="F33" s="152">
        <v>200</v>
      </c>
      <c r="G33" s="152">
        <v>200</v>
      </c>
      <c r="H33" s="183"/>
      <c r="I33" s="193"/>
    </row>
    <row r="34" s="181" customFormat="1" ht="18.95" customHeight="1" spans="1:9">
      <c r="A34" s="184">
        <v>2130315</v>
      </c>
      <c r="B34" s="184"/>
      <c r="C34" s="184"/>
      <c r="D34" s="191"/>
      <c r="E34" s="185" t="s">
        <v>104</v>
      </c>
      <c r="F34" s="152">
        <v>200</v>
      </c>
      <c r="G34" s="152">
        <v>200</v>
      </c>
      <c r="H34" s="183"/>
      <c r="I34" s="193"/>
    </row>
    <row r="35" s="181" customFormat="1" ht="18.95" customHeight="1" spans="1:9">
      <c r="A35" s="184">
        <v>21307</v>
      </c>
      <c r="B35" s="184"/>
      <c r="C35" s="184"/>
      <c r="D35" s="191"/>
      <c r="E35" s="185" t="s">
        <v>105</v>
      </c>
      <c r="F35" s="143">
        <v>540</v>
      </c>
      <c r="G35" s="143">
        <v>540</v>
      </c>
      <c r="H35" s="183"/>
      <c r="I35" s="193"/>
    </row>
    <row r="36" s="181" customFormat="1" ht="18.95" customHeight="1" spans="1:9">
      <c r="A36" s="184">
        <v>2130705</v>
      </c>
      <c r="B36" s="184"/>
      <c r="C36" s="184"/>
      <c r="D36" s="191"/>
      <c r="E36" s="185" t="s">
        <v>106</v>
      </c>
      <c r="F36" s="143">
        <v>434</v>
      </c>
      <c r="G36" s="143">
        <v>434</v>
      </c>
      <c r="H36" s="183"/>
      <c r="I36" s="193"/>
    </row>
    <row r="37" s="181" customFormat="1" ht="18.95" customHeight="1" spans="1:9">
      <c r="A37" s="184">
        <v>2130799</v>
      </c>
      <c r="B37" s="184"/>
      <c r="C37" s="184"/>
      <c r="D37" s="191"/>
      <c r="E37" s="185" t="s">
        <v>107</v>
      </c>
      <c r="F37" s="143">
        <v>106</v>
      </c>
      <c r="G37" s="143">
        <v>106</v>
      </c>
      <c r="H37" s="183"/>
      <c r="I37" s="193"/>
    </row>
    <row r="38" s="181" customFormat="1" ht="18.95" customHeight="1" spans="1:9">
      <c r="A38" s="184">
        <v>221</v>
      </c>
      <c r="B38" s="184"/>
      <c r="C38" s="184"/>
      <c r="D38" s="191"/>
      <c r="E38" s="185" t="s">
        <v>108</v>
      </c>
      <c r="F38" s="143">
        <v>335</v>
      </c>
      <c r="G38" s="143">
        <v>335</v>
      </c>
      <c r="H38" s="183"/>
      <c r="I38" s="193"/>
    </row>
    <row r="39" s="181" customFormat="1" ht="18.95" customHeight="1" spans="1:9">
      <c r="A39" s="184">
        <v>22102</v>
      </c>
      <c r="B39" s="184"/>
      <c r="C39" s="184"/>
      <c r="D39" s="191"/>
      <c r="E39" s="185" t="s">
        <v>109</v>
      </c>
      <c r="F39" s="143">
        <v>335</v>
      </c>
      <c r="G39" s="143">
        <v>335</v>
      </c>
      <c r="H39" s="183"/>
      <c r="I39" s="193"/>
    </row>
    <row r="40" s="181" customFormat="1" ht="18.95" customHeight="1" spans="1:9">
      <c r="A40" s="184">
        <v>2210201</v>
      </c>
      <c r="B40" s="184"/>
      <c r="C40" s="184"/>
      <c r="D40" s="191"/>
      <c r="E40" s="185" t="s">
        <v>110</v>
      </c>
      <c r="F40" s="143">
        <v>335</v>
      </c>
      <c r="G40" s="143">
        <v>335</v>
      </c>
      <c r="H40" s="183"/>
      <c r="I40" s="193"/>
    </row>
    <row r="41" ht="9.75" customHeight="1" spans="1:9">
      <c r="A41" s="160"/>
      <c r="B41" s="160"/>
      <c r="C41" s="160"/>
      <c r="D41" s="160"/>
      <c r="E41" s="161"/>
      <c r="F41" s="161"/>
      <c r="G41" s="161"/>
      <c r="H41" s="161"/>
      <c r="I41" s="162"/>
    </row>
  </sheetData>
  <mergeCells count="43">
    <mergeCell ref="F1:H1"/>
    <mergeCell ref="A2:H2"/>
    <mergeCell ref="A3:E3"/>
    <mergeCell ref="A4:E4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D5:D6"/>
    <mergeCell ref="E5:E6"/>
    <mergeCell ref="F4:F6"/>
    <mergeCell ref="G4:G6"/>
    <mergeCell ref="H4:H6"/>
  </mergeCells>
  <printOptions horizontalCentered="1"/>
  <pageMargins left="1.49" right="0.16" top="0.28" bottom="0.22" header="0" footer="0"/>
  <pageSetup paperSize="9" scale="9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9" activePane="bottomLeft" state="frozen"/>
      <selection/>
      <selection pane="bottomLeft" activeCell="J9" sqref="J9"/>
    </sheetView>
  </sheetViews>
  <sheetFormatPr defaultColWidth="10" defaultRowHeight="13.5"/>
  <cols>
    <col min="1" max="1" width="4.5" style="120" customWidth="1"/>
    <col min="2" max="2" width="3.5" style="120" customWidth="1"/>
    <col min="3" max="3" width="4.375" style="120" customWidth="1"/>
    <col min="4" max="4" width="5.375" style="120" customWidth="1"/>
    <col min="5" max="5" width="34.625" style="120" customWidth="1"/>
    <col min="6" max="6" width="12.375" style="120" customWidth="1"/>
    <col min="7" max="8" width="11.875" style="120" customWidth="1"/>
    <col min="9" max="9" width="5.75" style="120" customWidth="1"/>
    <col min="10" max="10" width="9.75" style="120" customWidth="1"/>
    <col min="11" max="16384" width="10" style="120"/>
  </cols>
  <sheetData>
    <row r="1" ht="12" customHeight="1" spans="1:9">
      <c r="A1" s="4" t="s">
        <v>170</v>
      </c>
      <c r="B1" s="4"/>
      <c r="C1" s="4"/>
      <c r="D1" s="163"/>
      <c r="E1" s="163"/>
      <c r="F1" s="164"/>
      <c r="G1" s="164"/>
      <c r="H1" s="165"/>
      <c r="I1" s="179"/>
    </row>
    <row r="2" ht="15" customHeight="1" spans="1:9">
      <c r="A2" s="124" t="s">
        <v>171</v>
      </c>
      <c r="B2" s="124"/>
      <c r="C2" s="124"/>
      <c r="D2" s="124"/>
      <c r="E2" s="124"/>
      <c r="F2" s="124"/>
      <c r="G2" s="124"/>
      <c r="H2" s="124"/>
      <c r="I2" s="179"/>
    </row>
    <row r="3" ht="19.5" customHeight="1" spans="1:9">
      <c r="A3" s="125" t="s">
        <v>6</v>
      </c>
      <c r="B3" s="125"/>
      <c r="C3" s="125"/>
      <c r="D3" s="125"/>
      <c r="E3" s="125"/>
      <c r="G3" s="166"/>
      <c r="H3" s="167" t="s">
        <v>7</v>
      </c>
      <c r="I3" s="179"/>
    </row>
    <row r="4" ht="24.4" customHeight="1" spans="1:9">
      <c r="A4" s="83" t="s">
        <v>10</v>
      </c>
      <c r="B4" s="83"/>
      <c r="C4" s="83"/>
      <c r="D4" s="83"/>
      <c r="E4" s="83"/>
      <c r="F4" s="83" t="s">
        <v>113</v>
      </c>
      <c r="G4" s="83"/>
      <c r="H4" s="83"/>
      <c r="I4" s="179"/>
    </row>
    <row r="5" ht="24.4" customHeight="1" spans="1:9">
      <c r="A5" s="83" t="s">
        <v>60</v>
      </c>
      <c r="B5" s="83"/>
      <c r="C5" s="83"/>
      <c r="D5" s="168" t="s">
        <v>75</v>
      </c>
      <c r="E5" s="83" t="s">
        <v>76</v>
      </c>
      <c r="F5" s="83" t="s">
        <v>61</v>
      </c>
      <c r="G5" s="83" t="s">
        <v>172</v>
      </c>
      <c r="H5" s="83" t="s">
        <v>173</v>
      </c>
      <c r="I5" s="179"/>
    </row>
    <row r="6" ht="24.4" customHeight="1" spans="1:9">
      <c r="A6" s="83" t="s">
        <v>72</v>
      </c>
      <c r="B6" s="83" t="s">
        <v>73</v>
      </c>
      <c r="C6" s="83" t="s">
        <v>74</v>
      </c>
      <c r="D6" s="169"/>
      <c r="E6" s="83"/>
      <c r="F6" s="83"/>
      <c r="G6" s="83"/>
      <c r="H6" s="83"/>
      <c r="I6" s="179"/>
    </row>
    <row r="7" ht="22.9" customHeight="1" spans="1:9">
      <c r="A7" s="83"/>
      <c r="B7" s="83"/>
      <c r="C7" s="83"/>
      <c r="D7" s="83"/>
      <c r="E7" s="83" t="s">
        <v>77</v>
      </c>
      <c r="F7" s="86">
        <v>5604</v>
      </c>
      <c r="G7" s="86">
        <v>5185</v>
      </c>
      <c r="H7" s="86">
        <v>419</v>
      </c>
      <c r="I7" s="179"/>
    </row>
    <row r="8" ht="22.9" customHeight="1" spans="1:9">
      <c r="A8" s="132">
        <v>201</v>
      </c>
      <c r="B8" s="133" t="s">
        <v>24</v>
      </c>
      <c r="C8" s="133" t="s">
        <v>24</v>
      </c>
      <c r="D8" s="83"/>
      <c r="E8" s="170" t="s">
        <v>78</v>
      </c>
      <c r="F8" s="86">
        <v>994</v>
      </c>
      <c r="G8" s="171">
        <v>825</v>
      </c>
      <c r="H8" s="86">
        <v>169</v>
      </c>
      <c r="I8" s="179"/>
    </row>
    <row r="9" ht="22.9" customHeight="1" spans="1:9">
      <c r="A9" s="132" t="s">
        <v>174</v>
      </c>
      <c r="B9" s="133" t="s">
        <v>24</v>
      </c>
      <c r="C9" s="133" t="s">
        <v>24</v>
      </c>
      <c r="D9" s="83"/>
      <c r="E9" s="170" t="s">
        <v>79</v>
      </c>
      <c r="F9" s="86">
        <v>994</v>
      </c>
      <c r="G9" s="171">
        <v>825</v>
      </c>
      <c r="H9" s="86">
        <v>169</v>
      </c>
      <c r="I9" s="179"/>
    </row>
    <row r="10" ht="22.9" customHeight="1" spans="1:9">
      <c r="A10" s="172">
        <v>2010301</v>
      </c>
      <c r="B10" s="173" t="s">
        <v>24</v>
      </c>
      <c r="C10" s="173" t="s">
        <v>24</v>
      </c>
      <c r="D10" s="83"/>
      <c r="E10" s="170" t="s">
        <v>80</v>
      </c>
      <c r="F10" s="86">
        <v>630</v>
      </c>
      <c r="G10" s="86">
        <v>530</v>
      </c>
      <c r="H10" s="86">
        <v>100</v>
      </c>
      <c r="I10" s="179"/>
    </row>
    <row r="11" ht="22.9" customHeight="1" spans="1:9">
      <c r="A11" s="174">
        <v>2010305</v>
      </c>
      <c r="B11" s="175"/>
      <c r="C11" s="176"/>
      <c r="D11" s="83"/>
      <c r="E11" s="170" t="s">
        <v>82</v>
      </c>
      <c r="F11" s="86">
        <v>364</v>
      </c>
      <c r="G11" s="86">
        <v>295</v>
      </c>
      <c r="H11" s="86">
        <v>69</v>
      </c>
      <c r="I11" s="179"/>
    </row>
    <row r="12" ht="22.9" customHeight="1" spans="1:9">
      <c r="A12" s="132" t="s">
        <v>175</v>
      </c>
      <c r="B12" s="133" t="s">
        <v>24</v>
      </c>
      <c r="C12" s="133" t="s">
        <v>24</v>
      </c>
      <c r="D12" s="83"/>
      <c r="E12" s="170" t="s">
        <v>83</v>
      </c>
      <c r="F12" s="86">
        <v>2900</v>
      </c>
      <c r="G12" s="86">
        <v>2650</v>
      </c>
      <c r="H12" s="86">
        <v>250</v>
      </c>
      <c r="I12" s="179"/>
    </row>
    <row r="13" ht="22.9" customHeight="1" spans="1:9">
      <c r="A13" s="132" t="s">
        <v>176</v>
      </c>
      <c r="B13" s="133" t="s">
        <v>24</v>
      </c>
      <c r="C13" s="133" t="s">
        <v>24</v>
      </c>
      <c r="D13" s="83"/>
      <c r="E13" s="170" t="s">
        <v>84</v>
      </c>
      <c r="F13" s="86">
        <v>2900</v>
      </c>
      <c r="G13" s="86">
        <v>2650</v>
      </c>
      <c r="H13" s="86">
        <v>250</v>
      </c>
      <c r="I13" s="179"/>
    </row>
    <row r="14" ht="22.9" customHeight="1" spans="1:9">
      <c r="A14" s="132" t="s">
        <v>177</v>
      </c>
      <c r="B14" s="133" t="s">
        <v>24</v>
      </c>
      <c r="C14" s="133" t="s">
        <v>24</v>
      </c>
      <c r="D14" s="83"/>
      <c r="E14" s="170" t="s">
        <v>85</v>
      </c>
      <c r="F14" s="86">
        <v>180</v>
      </c>
      <c r="G14" s="86">
        <v>150</v>
      </c>
      <c r="H14" s="86">
        <v>30</v>
      </c>
      <c r="I14" s="179"/>
    </row>
    <row r="15" ht="22.9" customHeight="1" spans="1:9">
      <c r="A15" s="132" t="s">
        <v>178</v>
      </c>
      <c r="B15" s="133" t="s">
        <v>24</v>
      </c>
      <c r="C15" s="133" t="s">
        <v>24</v>
      </c>
      <c r="D15" s="83"/>
      <c r="E15" s="170" t="s">
        <v>86</v>
      </c>
      <c r="F15" s="86">
        <v>1500</v>
      </c>
      <c r="G15" s="86">
        <v>1400</v>
      </c>
      <c r="H15" s="86">
        <v>100</v>
      </c>
      <c r="I15" s="179"/>
    </row>
    <row r="16" ht="22.9" customHeight="1" spans="1:9">
      <c r="A16" s="132" t="s">
        <v>179</v>
      </c>
      <c r="B16" s="133" t="s">
        <v>24</v>
      </c>
      <c r="C16" s="133" t="s">
        <v>24</v>
      </c>
      <c r="D16" s="83"/>
      <c r="E16" s="170" t="s">
        <v>87</v>
      </c>
      <c r="F16" s="86">
        <v>1220</v>
      </c>
      <c r="G16" s="86">
        <v>1100</v>
      </c>
      <c r="H16" s="86">
        <v>120</v>
      </c>
      <c r="I16" s="179"/>
    </row>
    <row r="17" ht="22.9" customHeight="1" spans="1:9">
      <c r="A17" s="132" t="s">
        <v>180</v>
      </c>
      <c r="B17" s="133" t="s">
        <v>24</v>
      </c>
      <c r="C17" s="133" t="s">
        <v>24</v>
      </c>
      <c r="D17" s="83"/>
      <c r="E17" s="170" t="s">
        <v>88</v>
      </c>
      <c r="F17" s="86">
        <v>573</v>
      </c>
      <c r="G17" s="86">
        <v>573</v>
      </c>
      <c r="H17" s="86"/>
      <c r="I17" s="179"/>
    </row>
    <row r="18" ht="22.9" customHeight="1" spans="1:9">
      <c r="A18" s="132" t="s">
        <v>181</v>
      </c>
      <c r="B18" s="133" t="s">
        <v>24</v>
      </c>
      <c r="C18" s="133" t="s">
        <v>24</v>
      </c>
      <c r="D18" s="83"/>
      <c r="E18" s="170" t="s">
        <v>182</v>
      </c>
      <c r="F18" s="86">
        <v>573</v>
      </c>
      <c r="G18" s="86">
        <v>573</v>
      </c>
      <c r="H18" s="86"/>
      <c r="I18" s="179"/>
    </row>
    <row r="19" ht="22.9" customHeight="1" spans="1:9">
      <c r="A19" s="132" t="s">
        <v>183</v>
      </c>
      <c r="B19" s="133" t="s">
        <v>24</v>
      </c>
      <c r="C19" s="133" t="s">
        <v>24</v>
      </c>
      <c r="D19" s="83"/>
      <c r="E19" s="170" t="s">
        <v>90</v>
      </c>
      <c r="F19" s="86">
        <v>573</v>
      </c>
      <c r="G19" s="86">
        <v>573</v>
      </c>
      <c r="H19" s="86"/>
      <c r="I19" s="179"/>
    </row>
    <row r="20" ht="22.9" customHeight="1" spans="1:9">
      <c r="A20" s="132" t="s">
        <v>184</v>
      </c>
      <c r="B20" s="133" t="s">
        <v>24</v>
      </c>
      <c r="C20" s="133" t="s">
        <v>24</v>
      </c>
      <c r="D20" s="83"/>
      <c r="E20" s="170" t="s">
        <v>92</v>
      </c>
      <c r="F20" s="86">
        <v>402</v>
      </c>
      <c r="G20" s="86">
        <v>402</v>
      </c>
      <c r="H20" s="86"/>
      <c r="I20" s="179"/>
    </row>
    <row r="21" ht="22.9" customHeight="1" spans="1:9">
      <c r="A21" s="132">
        <v>21011</v>
      </c>
      <c r="B21" s="133" t="s">
        <v>24</v>
      </c>
      <c r="C21" s="133" t="s">
        <v>24</v>
      </c>
      <c r="D21" s="83"/>
      <c r="E21" s="170" t="s">
        <v>93</v>
      </c>
      <c r="F21" s="86">
        <v>402</v>
      </c>
      <c r="G21" s="86">
        <v>402</v>
      </c>
      <c r="H21" s="86"/>
      <c r="I21" s="179"/>
    </row>
    <row r="22" ht="22.9" customHeight="1" spans="1:9">
      <c r="A22" s="132">
        <v>2101101</v>
      </c>
      <c r="B22" s="133" t="s">
        <v>24</v>
      </c>
      <c r="C22" s="133" t="s">
        <v>24</v>
      </c>
      <c r="D22" s="83"/>
      <c r="E22" s="170" t="s">
        <v>94</v>
      </c>
      <c r="F22" s="86">
        <v>82</v>
      </c>
      <c r="G22" s="86">
        <v>82</v>
      </c>
      <c r="H22" s="86"/>
      <c r="I22" s="179"/>
    </row>
    <row r="23" ht="22.9" customHeight="1" spans="1:9">
      <c r="A23" s="132">
        <v>2101102</v>
      </c>
      <c r="B23" s="133" t="s">
        <v>24</v>
      </c>
      <c r="C23" s="133" t="s">
        <v>24</v>
      </c>
      <c r="D23" s="83"/>
      <c r="E23" s="170" t="s">
        <v>95</v>
      </c>
      <c r="F23" s="86">
        <v>320</v>
      </c>
      <c r="G23" s="86">
        <v>320</v>
      </c>
      <c r="H23" s="86"/>
      <c r="I23" s="179"/>
    </row>
    <row r="24" ht="22.9" customHeight="1" spans="1:9">
      <c r="A24" s="35">
        <v>213</v>
      </c>
      <c r="B24" s="177"/>
      <c r="C24" s="36"/>
      <c r="D24" s="83"/>
      <c r="E24" s="170" t="s">
        <v>102</v>
      </c>
      <c r="F24" s="86">
        <v>400</v>
      </c>
      <c r="G24" s="86">
        <v>400</v>
      </c>
      <c r="H24" s="86"/>
      <c r="I24" s="179"/>
    </row>
    <row r="25" ht="22.9" customHeight="1" spans="1:9">
      <c r="A25" s="35">
        <v>21307</v>
      </c>
      <c r="B25" s="177"/>
      <c r="C25" s="36"/>
      <c r="D25" s="83"/>
      <c r="E25" s="170" t="s">
        <v>105</v>
      </c>
      <c r="F25" s="86">
        <v>400</v>
      </c>
      <c r="G25" s="86">
        <v>400</v>
      </c>
      <c r="H25" s="86"/>
      <c r="I25" s="179"/>
    </row>
    <row r="26" ht="22.9" customHeight="1" spans="1:9">
      <c r="A26" s="35">
        <v>2130705</v>
      </c>
      <c r="B26" s="177"/>
      <c r="C26" s="36"/>
      <c r="D26" s="83"/>
      <c r="E26" s="170" t="s">
        <v>106</v>
      </c>
      <c r="F26" s="86">
        <v>400</v>
      </c>
      <c r="G26" s="86">
        <v>400</v>
      </c>
      <c r="H26" s="86"/>
      <c r="I26" s="179"/>
    </row>
    <row r="27" ht="22.9" customHeight="1" spans="1:9">
      <c r="A27" s="67" t="s">
        <v>185</v>
      </c>
      <c r="B27" s="67" t="s">
        <v>24</v>
      </c>
      <c r="C27" s="67" t="s">
        <v>24</v>
      </c>
      <c r="D27" s="83"/>
      <c r="E27" s="170" t="s">
        <v>108</v>
      </c>
      <c r="F27" s="86">
        <v>335</v>
      </c>
      <c r="G27" s="86">
        <v>335</v>
      </c>
      <c r="H27" s="86"/>
      <c r="I27" s="179"/>
    </row>
    <row r="28" ht="22.9" customHeight="1" spans="1:9">
      <c r="A28" s="67" t="s">
        <v>186</v>
      </c>
      <c r="B28" s="67" t="s">
        <v>24</v>
      </c>
      <c r="C28" s="67" t="s">
        <v>24</v>
      </c>
      <c r="D28" s="83"/>
      <c r="E28" s="170" t="s">
        <v>109</v>
      </c>
      <c r="F28" s="86">
        <v>335</v>
      </c>
      <c r="G28" s="86">
        <v>335</v>
      </c>
      <c r="H28" s="86"/>
      <c r="I28" s="179"/>
    </row>
    <row r="29" ht="22.9" customHeight="1" spans="1:9">
      <c r="A29" s="67" t="s">
        <v>187</v>
      </c>
      <c r="B29" s="67" t="s">
        <v>24</v>
      </c>
      <c r="C29" s="67" t="s">
        <v>24</v>
      </c>
      <c r="D29" s="83"/>
      <c r="E29" s="170" t="s">
        <v>110</v>
      </c>
      <c r="F29" s="86">
        <v>335</v>
      </c>
      <c r="G29" s="86">
        <v>335</v>
      </c>
      <c r="H29" s="86"/>
      <c r="I29" s="179"/>
    </row>
    <row r="30" ht="9.75" customHeight="1" spans="1:9">
      <c r="A30" s="161"/>
      <c r="B30" s="161"/>
      <c r="C30" s="161"/>
      <c r="D30" s="178"/>
      <c r="E30" s="161"/>
      <c r="F30" s="161"/>
      <c r="G30" s="161"/>
      <c r="H30" s="161"/>
      <c r="I30" s="180"/>
    </row>
  </sheetData>
  <mergeCells count="32">
    <mergeCell ref="A2:H2"/>
    <mergeCell ref="A3:E3"/>
    <mergeCell ref="A4:E4"/>
    <mergeCell ref="F4:H4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D5:D6"/>
    <mergeCell ref="E5:E6"/>
    <mergeCell ref="F5:F6"/>
    <mergeCell ref="G5:G6"/>
    <mergeCell ref="H5:H6"/>
  </mergeCells>
  <printOptions horizontalCentered="1"/>
  <pageMargins left="0.98" right="0.27" top="1.15" bottom="0.28" header="0" footer="0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pane ySplit="5" topLeftCell="A6" activePane="bottomLeft" state="frozen"/>
      <selection/>
      <selection pane="bottomLeft" activeCell="J18" sqref="J18"/>
    </sheetView>
  </sheetViews>
  <sheetFormatPr defaultColWidth="10" defaultRowHeight="13.5" outlineLevelCol="6"/>
  <cols>
    <col min="1" max="1" width="4.25" style="120" customWidth="1"/>
    <col min="2" max="2" width="4.375" style="120" customWidth="1"/>
    <col min="3" max="3" width="4.5" style="120" customWidth="1"/>
    <col min="4" max="4" width="11.75" style="120" customWidth="1"/>
    <col min="5" max="5" width="32.25" style="120" customWidth="1"/>
    <col min="6" max="6" width="23.5" style="120" customWidth="1"/>
    <col min="7" max="7" width="1.5" style="120" customWidth="1"/>
    <col min="8" max="9" width="9.75" style="120" customWidth="1"/>
    <col min="10" max="16384" width="10" style="120"/>
  </cols>
  <sheetData>
    <row r="1" ht="24.95" customHeight="1" spans="1:7">
      <c r="A1" s="4" t="s">
        <v>188</v>
      </c>
      <c r="B1" s="4"/>
      <c r="C1" s="4"/>
      <c r="D1" s="121"/>
      <c r="E1" s="121"/>
      <c r="F1" s="122"/>
      <c r="G1" s="123"/>
    </row>
    <row r="2" ht="22.9" customHeight="1" spans="1:7">
      <c r="A2" s="124" t="s">
        <v>189</v>
      </c>
      <c r="B2" s="124"/>
      <c r="C2" s="124"/>
      <c r="D2" s="124"/>
      <c r="E2" s="124"/>
      <c r="F2" s="124"/>
      <c r="G2" s="123" t="s">
        <v>4</v>
      </c>
    </row>
    <row r="3" ht="19.5" customHeight="1" spans="1:7">
      <c r="A3" s="125" t="s">
        <v>6</v>
      </c>
      <c r="B3" s="125"/>
      <c r="C3" s="125"/>
      <c r="D3" s="125"/>
      <c r="E3" s="125"/>
      <c r="F3" s="126" t="s">
        <v>7</v>
      </c>
      <c r="G3" s="127"/>
    </row>
    <row r="4" ht="24.4" customHeight="1" spans="1:7">
      <c r="A4" s="83" t="s">
        <v>60</v>
      </c>
      <c r="B4" s="83"/>
      <c r="C4" s="83"/>
      <c r="D4" s="83" t="s">
        <v>75</v>
      </c>
      <c r="E4" s="83" t="s">
        <v>76</v>
      </c>
      <c r="F4" s="83" t="s">
        <v>190</v>
      </c>
      <c r="G4" s="128"/>
    </row>
    <row r="5" ht="24.4" customHeight="1" spans="1:7">
      <c r="A5" s="83" t="s">
        <v>72</v>
      </c>
      <c r="B5" s="83" t="s">
        <v>73</v>
      </c>
      <c r="C5" s="83" t="s">
        <v>74</v>
      </c>
      <c r="D5" s="83"/>
      <c r="E5" s="83"/>
      <c r="F5" s="83"/>
      <c r="G5" s="129"/>
    </row>
    <row r="6" ht="22.9" customHeight="1" spans="1:7">
      <c r="A6" s="83"/>
      <c r="B6" s="83"/>
      <c r="C6" s="83"/>
      <c r="D6" s="83"/>
      <c r="E6" s="83" t="s">
        <v>77</v>
      </c>
      <c r="F6" s="130">
        <v>1516</v>
      </c>
      <c r="G6" s="131"/>
    </row>
    <row r="7" ht="22.9" customHeight="1" spans="1:7">
      <c r="A7" s="132">
        <v>201</v>
      </c>
      <c r="B7" s="133" t="s">
        <v>24</v>
      </c>
      <c r="C7" s="134" t="s">
        <v>24</v>
      </c>
      <c r="D7" s="135"/>
      <c r="E7" s="136" t="s">
        <v>78</v>
      </c>
      <c r="F7" s="130">
        <v>460</v>
      </c>
      <c r="G7" s="131"/>
    </row>
    <row r="8" ht="22.9" customHeight="1" spans="1:7">
      <c r="A8" s="137">
        <v>20103</v>
      </c>
      <c r="B8" s="138"/>
      <c r="C8" s="139"/>
      <c r="D8" s="135"/>
      <c r="E8" s="140" t="s">
        <v>79</v>
      </c>
      <c r="F8" s="130">
        <v>460</v>
      </c>
      <c r="G8" s="131"/>
    </row>
    <row r="9" ht="22.9" customHeight="1" spans="1:7">
      <c r="A9" s="137">
        <v>2010302</v>
      </c>
      <c r="B9" s="138"/>
      <c r="C9" s="139"/>
      <c r="D9" s="135"/>
      <c r="E9" s="140" t="s">
        <v>81</v>
      </c>
      <c r="F9" s="130">
        <v>460</v>
      </c>
      <c r="G9" s="131"/>
    </row>
    <row r="10" ht="22.9" customHeight="1" spans="1:7">
      <c r="A10" s="132" t="s">
        <v>175</v>
      </c>
      <c r="B10" s="133" t="s">
        <v>24</v>
      </c>
      <c r="C10" s="134" t="s">
        <v>24</v>
      </c>
      <c r="D10" s="141"/>
      <c r="E10" s="67" t="s">
        <v>83</v>
      </c>
      <c r="F10" s="130">
        <v>255</v>
      </c>
      <c r="G10" s="131"/>
    </row>
    <row r="11" ht="22.9" customHeight="1" spans="1:7">
      <c r="A11" s="132" t="s">
        <v>176</v>
      </c>
      <c r="B11" s="133" t="s">
        <v>24</v>
      </c>
      <c r="C11" s="134" t="s">
        <v>24</v>
      </c>
      <c r="D11" s="141"/>
      <c r="E11" s="67" t="s">
        <v>84</v>
      </c>
      <c r="F11" s="130">
        <v>255</v>
      </c>
      <c r="G11" s="131"/>
    </row>
    <row r="12" ht="22.9" customHeight="1" spans="1:7">
      <c r="A12" s="132" t="s">
        <v>178</v>
      </c>
      <c r="B12" s="133" t="s">
        <v>24</v>
      </c>
      <c r="C12" s="134" t="s">
        <v>24</v>
      </c>
      <c r="D12" s="141"/>
      <c r="E12" s="67" t="s">
        <v>86</v>
      </c>
      <c r="F12" s="142">
        <v>110</v>
      </c>
      <c r="G12" s="131"/>
    </row>
    <row r="13" ht="22.9" customHeight="1" spans="1:7">
      <c r="A13" s="132" t="s">
        <v>179</v>
      </c>
      <c r="B13" s="133" t="s">
        <v>24</v>
      </c>
      <c r="C13" s="134" t="s">
        <v>24</v>
      </c>
      <c r="D13" s="141"/>
      <c r="E13" s="67" t="s">
        <v>87</v>
      </c>
      <c r="F13" s="142">
        <v>145</v>
      </c>
      <c r="G13" s="131"/>
    </row>
    <row r="14" ht="22.9" customHeight="1" spans="1:7">
      <c r="A14" s="132" t="s">
        <v>191</v>
      </c>
      <c r="B14" s="133" t="s">
        <v>24</v>
      </c>
      <c r="C14" s="134" t="s">
        <v>24</v>
      </c>
      <c r="D14" s="141"/>
      <c r="E14" s="67" t="s">
        <v>96</v>
      </c>
      <c r="F14" s="143">
        <v>361</v>
      </c>
      <c r="G14" s="131"/>
    </row>
    <row r="15" ht="22.9" customHeight="1" spans="1:7">
      <c r="A15" s="144">
        <v>2119901</v>
      </c>
      <c r="B15" s="145" t="s">
        <v>24</v>
      </c>
      <c r="C15" s="146" t="s">
        <v>24</v>
      </c>
      <c r="D15" s="147"/>
      <c r="E15" s="148" t="s">
        <v>98</v>
      </c>
      <c r="F15" s="143">
        <v>361</v>
      </c>
      <c r="G15" s="131"/>
    </row>
    <row r="16" ht="22.9" customHeight="1" spans="1:7">
      <c r="A16" s="149">
        <v>212</v>
      </c>
      <c r="B16" s="149"/>
      <c r="C16" s="149"/>
      <c r="D16" s="150"/>
      <c r="E16" s="151" t="s">
        <v>99</v>
      </c>
      <c r="F16" s="143">
        <v>100</v>
      </c>
      <c r="G16" s="131"/>
    </row>
    <row r="17" ht="22.9" customHeight="1" spans="1:7">
      <c r="A17" s="149">
        <v>21201</v>
      </c>
      <c r="B17" s="149"/>
      <c r="C17" s="149"/>
      <c r="D17" s="150"/>
      <c r="E17" s="151" t="s">
        <v>99</v>
      </c>
      <c r="F17" s="143">
        <v>100</v>
      </c>
      <c r="G17" s="131"/>
    </row>
    <row r="18" ht="22.9" customHeight="1" spans="1:7">
      <c r="A18" s="149">
        <v>2120199</v>
      </c>
      <c r="B18" s="149"/>
      <c r="C18" s="149"/>
      <c r="D18" s="150"/>
      <c r="E18" s="151" t="s">
        <v>101</v>
      </c>
      <c r="F18" s="143">
        <v>100</v>
      </c>
      <c r="G18" s="131"/>
    </row>
    <row r="19" ht="22.9" customHeight="1" spans="1:7">
      <c r="A19" s="132" t="s">
        <v>192</v>
      </c>
      <c r="B19" s="133" t="s">
        <v>24</v>
      </c>
      <c r="C19" s="134" t="s">
        <v>24</v>
      </c>
      <c r="D19" s="141"/>
      <c r="E19" s="67" t="s">
        <v>102</v>
      </c>
      <c r="F19" s="152">
        <v>340</v>
      </c>
      <c r="G19" s="131"/>
    </row>
    <row r="20" ht="22.9" customHeight="1" spans="1:7">
      <c r="A20" s="153">
        <v>21303</v>
      </c>
      <c r="B20" s="146"/>
      <c r="C20" s="154"/>
      <c r="D20" s="155"/>
      <c r="E20" s="148" t="s">
        <v>103</v>
      </c>
      <c r="F20" s="152">
        <v>200</v>
      </c>
      <c r="G20" s="131"/>
    </row>
    <row r="21" ht="22.9" customHeight="1" spans="1:7">
      <c r="A21" s="156">
        <v>2130315</v>
      </c>
      <c r="B21" s="134"/>
      <c r="C21" s="157"/>
      <c r="D21" s="158"/>
      <c r="E21" s="67" t="s">
        <v>104</v>
      </c>
      <c r="F21" s="152">
        <v>200</v>
      </c>
      <c r="G21" s="131"/>
    </row>
    <row r="22" ht="22.9" customHeight="1" spans="1:7">
      <c r="A22" s="132" t="s">
        <v>193</v>
      </c>
      <c r="B22" s="133" t="s">
        <v>24</v>
      </c>
      <c r="C22" s="134" t="s">
        <v>24</v>
      </c>
      <c r="D22" s="141"/>
      <c r="E22" s="67" t="s">
        <v>105</v>
      </c>
      <c r="F22" s="152">
        <v>140</v>
      </c>
      <c r="G22" s="131"/>
    </row>
    <row r="23" ht="22.9" customHeight="1" spans="1:7">
      <c r="A23" s="156">
        <v>2130705</v>
      </c>
      <c r="B23" s="134"/>
      <c r="C23" s="157"/>
      <c r="D23" s="141"/>
      <c r="E23" s="67" t="s">
        <v>106</v>
      </c>
      <c r="F23" s="159">
        <v>34</v>
      </c>
      <c r="G23" s="131"/>
    </row>
    <row r="24" ht="22.9" customHeight="1" spans="1:7">
      <c r="A24" s="156">
        <v>2130799</v>
      </c>
      <c r="B24" s="134"/>
      <c r="C24" s="157"/>
      <c r="D24" s="141"/>
      <c r="E24" s="67" t="s">
        <v>107</v>
      </c>
      <c r="F24" s="159">
        <v>106</v>
      </c>
      <c r="G24" s="131"/>
    </row>
    <row r="25" ht="9.75" customHeight="1" spans="1:7">
      <c r="A25" s="160"/>
      <c r="B25" s="160"/>
      <c r="C25" s="160"/>
      <c r="D25" s="160"/>
      <c r="E25" s="161"/>
      <c r="F25" s="161"/>
      <c r="G25" s="162"/>
    </row>
  </sheetData>
  <mergeCells count="24">
    <mergeCell ref="A2:F2"/>
    <mergeCell ref="A3:E3"/>
    <mergeCell ref="A4:C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D4:D5"/>
    <mergeCell ref="E4:E5"/>
    <mergeCell ref="F4:F5"/>
  </mergeCells>
  <printOptions horizontalCentered="1"/>
  <pageMargins left="0.590551181102362" right="0.33" top="1.37795275590551" bottom="0.984251968503937" header="0" footer="0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pane ySplit="6" topLeftCell="A7" activePane="bottomLeft" state="frozen"/>
      <selection/>
      <selection pane="bottomLeft" activeCell="A7" sqref="$A7:$XFD10"/>
    </sheetView>
  </sheetViews>
  <sheetFormatPr defaultColWidth="10" defaultRowHeight="13.5"/>
  <cols>
    <col min="1" max="1" width="2.875" customWidth="1"/>
    <col min="2" max="2" width="3.375" customWidth="1"/>
    <col min="3" max="3" width="4.125" customWidth="1"/>
    <col min="4" max="4" width="8.25" customWidth="1"/>
    <col min="5" max="5" width="28.875" customWidth="1"/>
    <col min="6" max="6" width="11.375" customWidth="1"/>
    <col min="7" max="7" width="12.375" customWidth="1"/>
    <col min="8" max="8" width="11.25" customWidth="1"/>
    <col min="9" max="10" width="14.75" customWidth="1"/>
    <col min="11" max="11" width="12.875" customWidth="1"/>
    <col min="12" max="12" width="1.5" customWidth="1"/>
    <col min="13" max="13" width="9.75" customWidth="1"/>
  </cols>
  <sheetData>
    <row r="1" ht="24.95" customHeight="1" spans="1:12">
      <c r="A1" s="77"/>
      <c r="B1" s="77"/>
      <c r="C1" s="77"/>
      <c r="D1" s="4" t="s">
        <v>194</v>
      </c>
      <c r="E1" s="78"/>
      <c r="F1" s="79"/>
      <c r="G1" s="79"/>
      <c r="H1" s="79"/>
      <c r="I1" s="79"/>
      <c r="J1" s="79"/>
      <c r="K1" s="91"/>
      <c r="L1" s="82"/>
    </row>
    <row r="2" ht="22.9" customHeight="1" spans="1:12">
      <c r="A2" s="77"/>
      <c r="B2" s="77"/>
      <c r="C2" s="77"/>
      <c r="D2" s="5" t="s">
        <v>195</v>
      </c>
      <c r="E2" s="5"/>
      <c r="F2" s="5"/>
      <c r="G2" s="5"/>
      <c r="H2" s="5"/>
      <c r="I2" s="5"/>
      <c r="J2" s="5"/>
      <c r="K2" s="5"/>
      <c r="L2" s="82" t="s">
        <v>4</v>
      </c>
    </row>
    <row r="3" ht="19.5" customHeight="1" spans="1:12">
      <c r="A3" s="80"/>
      <c r="B3" s="80"/>
      <c r="C3" s="80"/>
      <c r="D3" s="81" t="s">
        <v>6</v>
      </c>
      <c r="E3" s="81"/>
      <c r="F3" s="92"/>
      <c r="G3" s="92"/>
      <c r="H3" s="92"/>
      <c r="I3" s="92"/>
      <c r="J3" s="92"/>
      <c r="K3" s="92" t="s">
        <v>7</v>
      </c>
      <c r="L3" s="93"/>
    </row>
    <row r="4" ht="24.4" customHeight="1" spans="1:12">
      <c r="A4" s="101" t="s">
        <v>60</v>
      </c>
      <c r="B4" s="102"/>
      <c r="C4" s="103"/>
      <c r="D4" s="83" t="s">
        <v>196</v>
      </c>
      <c r="E4" s="83" t="s">
        <v>76</v>
      </c>
      <c r="F4" s="83" t="s">
        <v>197</v>
      </c>
      <c r="G4" s="83"/>
      <c r="H4" s="83"/>
      <c r="I4" s="83"/>
      <c r="J4" s="83"/>
      <c r="K4" s="83"/>
      <c r="L4" s="94"/>
    </row>
    <row r="5" ht="24.4" customHeight="1" spans="1:12">
      <c r="A5" s="104"/>
      <c r="B5" s="105"/>
      <c r="C5" s="106"/>
      <c r="D5" s="83"/>
      <c r="E5" s="83"/>
      <c r="F5" s="83" t="s">
        <v>61</v>
      </c>
      <c r="G5" s="98" t="s">
        <v>198</v>
      </c>
      <c r="H5" s="83" t="s">
        <v>199</v>
      </c>
      <c r="I5" s="83"/>
      <c r="J5" s="83"/>
      <c r="K5" s="83" t="s">
        <v>200</v>
      </c>
      <c r="L5" s="94"/>
    </row>
    <row r="6" ht="24.4" customHeight="1" spans="1:12">
      <c r="A6" s="107"/>
      <c r="B6" s="108"/>
      <c r="C6" s="109"/>
      <c r="D6" s="83"/>
      <c r="E6" s="83"/>
      <c r="F6" s="83"/>
      <c r="G6" s="98"/>
      <c r="H6" s="83" t="s">
        <v>163</v>
      </c>
      <c r="I6" s="83" t="s">
        <v>201</v>
      </c>
      <c r="J6" s="83" t="s">
        <v>202</v>
      </c>
      <c r="K6" s="83"/>
      <c r="L6" s="95"/>
    </row>
    <row r="7" s="1" customFormat="1" ht="24.95" customHeight="1" spans="1:12">
      <c r="A7" s="110" t="s">
        <v>72</v>
      </c>
      <c r="B7" s="110" t="s">
        <v>73</v>
      </c>
      <c r="C7" s="110" t="s">
        <v>74</v>
      </c>
      <c r="D7" s="83"/>
      <c r="E7" s="83" t="s">
        <v>77</v>
      </c>
      <c r="F7" s="111">
        <f>G7+H7+K7</f>
        <v>17.9</v>
      </c>
      <c r="G7" s="112"/>
      <c r="H7" s="113">
        <f>I7+J7</f>
        <v>6.68</v>
      </c>
      <c r="I7" s="112"/>
      <c r="J7" s="116">
        <f t="shared" ref="J7:K9" si="0">J8</f>
        <v>6.68</v>
      </c>
      <c r="K7" s="116">
        <f t="shared" si="0"/>
        <v>11.22</v>
      </c>
      <c r="L7" s="96"/>
    </row>
    <row r="8" s="1" customFormat="1" ht="24.95" customHeight="1" spans="1:12">
      <c r="A8" s="67">
        <v>201</v>
      </c>
      <c r="B8" s="67" t="s">
        <v>24</v>
      </c>
      <c r="C8" s="67" t="s">
        <v>24</v>
      </c>
      <c r="D8" s="83"/>
      <c r="E8" s="67" t="s">
        <v>78</v>
      </c>
      <c r="F8" s="111">
        <f t="shared" ref="F8:F10" si="1">G8+H8+K8</f>
        <v>17.9</v>
      </c>
      <c r="G8" s="114"/>
      <c r="H8" s="113">
        <f t="shared" ref="H8:H10" si="2">I8+J8</f>
        <v>6.68</v>
      </c>
      <c r="I8" s="117"/>
      <c r="J8" s="118">
        <f t="shared" si="0"/>
        <v>6.68</v>
      </c>
      <c r="K8" s="118">
        <f t="shared" si="0"/>
        <v>11.22</v>
      </c>
      <c r="L8" s="96"/>
    </row>
    <row r="9" s="1" customFormat="1" ht="24.95" customHeight="1" spans="1:12">
      <c r="A9" s="67" t="s">
        <v>174</v>
      </c>
      <c r="B9" s="67" t="s">
        <v>24</v>
      </c>
      <c r="C9" s="67" t="s">
        <v>24</v>
      </c>
      <c r="D9" s="83"/>
      <c r="E9" s="67" t="s">
        <v>79</v>
      </c>
      <c r="F9" s="111">
        <f t="shared" si="1"/>
        <v>17.9</v>
      </c>
      <c r="G9" s="115"/>
      <c r="H9" s="113">
        <f t="shared" si="2"/>
        <v>6.68</v>
      </c>
      <c r="I9" s="115"/>
      <c r="J9" s="118">
        <f t="shared" si="0"/>
        <v>6.68</v>
      </c>
      <c r="K9" s="118">
        <f t="shared" si="0"/>
        <v>11.22</v>
      </c>
      <c r="L9" s="96"/>
    </row>
    <row r="10" s="1" customFormat="1" ht="24.95" customHeight="1" spans="1:12">
      <c r="A10" s="67">
        <v>2010301</v>
      </c>
      <c r="B10" s="67" t="s">
        <v>24</v>
      </c>
      <c r="C10" s="67" t="s">
        <v>24</v>
      </c>
      <c r="D10" s="83"/>
      <c r="E10" s="67" t="s">
        <v>80</v>
      </c>
      <c r="F10" s="111">
        <f t="shared" si="1"/>
        <v>17.9</v>
      </c>
      <c r="G10" s="115"/>
      <c r="H10" s="113">
        <f t="shared" si="2"/>
        <v>6.68</v>
      </c>
      <c r="I10" s="119"/>
      <c r="J10" s="118">
        <v>6.68</v>
      </c>
      <c r="K10" s="118">
        <v>11.22</v>
      </c>
      <c r="L10" s="96"/>
    </row>
  </sheetData>
  <mergeCells count="13">
    <mergeCell ref="D2:K2"/>
    <mergeCell ref="D3:E3"/>
    <mergeCell ref="F4:K4"/>
    <mergeCell ref="H5:J5"/>
    <mergeCell ref="A8:C8"/>
    <mergeCell ref="A9:C9"/>
    <mergeCell ref="A10:C10"/>
    <mergeCell ref="D4:D6"/>
    <mergeCell ref="E4:E6"/>
    <mergeCell ref="F5:F6"/>
    <mergeCell ref="G5:G6"/>
    <mergeCell ref="K5:K6"/>
    <mergeCell ref="A4:C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 outlineLevelRow="6"/>
  <cols>
    <col min="1" max="1" width="4.625" customWidth="1"/>
    <col min="2" max="2" width="4.75" customWidth="1"/>
    <col min="3" max="3" width="4.625" customWidth="1"/>
    <col min="4" max="4" width="17" customWidth="1"/>
    <col min="5" max="5" width="40.625" customWidth="1"/>
    <col min="6" max="8" width="17" customWidth="1"/>
    <col min="9" max="9" width="1.5" customWidth="1"/>
    <col min="10" max="11" width="9.75" customWidth="1"/>
  </cols>
  <sheetData>
    <row r="1" ht="24.95" customHeight="1" spans="1:9">
      <c r="A1" s="4" t="s">
        <v>203</v>
      </c>
      <c r="B1" s="4"/>
      <c r="C1" s="4"/>
      <c r="D1" s="78"/>
      <c r="E1" s="78"/>
      <c r="F1" s="79"/>
      <c r="G1" s="79"/>
      <c r="H1" s="91"/>
      <c r="I1" s="82"/>
    </row>
    <row r="2" ht="22.9" customHeight="1" spans="1:9">
      <c r="A2" s="5" t="s">
        <v>204</v>
      </c>
      <c r="B2" s="5"/>
      <c r="C2" s="5"/>
      <c r="D2" s="5"/>
      <c r="E2" s="5"/>
      <c r="F2" s="5"/>
      <c r="G2" s="5"/>
      <c r="H2" s="5"/>
      <c r="I2" s="82" t="s">
        <v>4</v>
      </c>
    </row>
    <row r="3" ht="19.5" customHeight="1" spans="1:9">
      <c r="A3" s="81" t="s">
        <v>6</v>
      </c>
      <c r="B3" s="81"/>
      <c r="C3" s="81"/>
      <c r="D3" s="81"/>
      <c r="E3" s="81"/>
      <c r="F3" s="80"/>
      <c r="G3" s="80"/>
      <c r="H3" s="92" t="s">
        <v>7</v>
      </c>
      <c r="I3" s="93"/>
    </row>
    <row r="4" ht="24.4" customHeight="1" spans="1:9">
      <c r="A4" s="83" t="s">
        <v>10</v>
      </c>
      <c r="B4" s="83"/>
      <c r="C4" s="83"/>
      <c r="D4" s="83"/>
      <c r="E4" s="83"/>
      <c r="F4" s="83" t="s">
        <v>205</v>
      </c>
      <c r="G4" s="83"/>
      <c r="H4" s="83"/>
      <c r="I4" s="94"/>
    </row>
    <row r="5" ht="24.4" customHeight="1" spans="1:9">
      <c r="A5" s="83" t="s">
        <v>60</v>
      </c>
      <c r="B5" s="83"/>
      <c r="C5" s="83"/>
      <c r="D5" s="83" t="s">
        <v>75</v>
      </c>
      <c r="E5" s="83" t="s">
        <v>76</v>
      </c>
      <c r="F5" s="83" t="s">
        <v>61</v>
      </c>
      <c r="G5" s="83" t="s">
        <v>113</v>
      </c>
      <c r="H5" s="83" t="s">
        <v>114</v>
      </c>
      <c r="I5" s="94"/>
    </row>
    <row r="6" ht="24.4" customHeight="1" spans="1:9">
      <c r="A6" s="83" t="s">
        <v>72</v>
      </c>
      <c r="B6" s="83" t="s">
        <v>73</v>
      </c>
      <c r="C6" s="83" t="s">
        <v>74</v>
      </c>
      <c r="D6" s="83"/>
      <c r="E6" s="83"/>
      <c r="F6" s="83"/>
      <c r="G6" s="83"/>
      <c r="H6" s="83"/>
      <c r="I6" s="95"/>
    </row>
    <row r="7" s="1" customFormat="1" ht="24.95" customHeight="1" spans="1:9">
      <c r="A7" s="83"/>
      <c r="B7" s="83"/>
      <c r="C7" s="83"/>
      <c r="D7" s="83"/>
      <c r="E7" s="83" t="s">
        <v>77</v>
      </c>
      <c r="F7" s="99"/>
      <c r="G7" s="100"/>
      <c r="H7" s="99"/>
      <c r="I7" s="96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29" sqref="F2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77"/>
      <c r="B1" s="4" t="s">
        <v>206</v>
      </c>
      <c r="C1" s="78"/>
      <c r="D1" s="79"/>
      <c r="E1" s="79"/>
      <c r="F1" s="79"/>
      <c r="G1" s="79"/>
      <c r="H1" s="79"/>
      <c r="I1" s="91"/>
      <c r="J1" s="82"/>
    </row>
    <row r="2" ht="22.9" customHeight="1" spans="1:10">
      <c r="A2" s="77"/>
      <c r="B2" s="5" t="s">
        <v>207</v>
      </c>
      <c r="C2" s="5"/>
      <c r="D2" s="5"/>
      <c r="E2" s="5"/>
      <c r="F2" s="5"/>
      <c r="G2" s="5"/>
      <c r="H2" s="5"/>
      <c r="I2" s="5"/>
      <c r="J2" s="82" t="s">
        <v>4</v>
      </c>
    </row>
    <row r="3" ht="19.5" customHeight="1" spans="1:10">
      <c r="A3" s="80"/>
      <c r="B3" s="81" t="s">
        <v>6</v>
      </c>
      <c r="C3" s="81"/>
      <c r="D3" s="92"/>
      <c r="E3" s="92"/>
      <c r="F3" s="92"/>
      <c r="G3" s="92"/>
      <c r="H3" s="92"/>
      <c r="I3" s="92" t="s">
        <v>7</v>
      </c>
      <c r="J3" s="93"/>
    </row>
    <row r="4" ht="24.4" customHeight="1" spans="1:10">
      <c r="A4" s="82"/>
      <c r="B4" s="83" t="s">
        <v>196</v>
      </c>
      <c r="C4" s="83" t="s">
        <v>76</v>
      </c>
      <c r="D4" s="83" t="s">
        <v>197</v>
      </c>
      <c r="E4" s="83"/>
      <c r="F4" s="83"/>
      <c r="G4" s="83"/>
      <c r="H4" s="83"/>
      <c r="I4" s="83"/>
      <c r="J4" s="94"/>
    </row>
    <row r="5" ht="24.4" customHeight="1" spans="1:10">
      <c r="A5" s="84"/>
      <c r="B5" s="83"/>
      <c r="C5" s="83"/>
      <c r="D5" s="83" t="s">
        <v>61</v>
      </c>
      <c r="E5" s="98" t="s">
        <v>198</v>
      </c>
      <c r="F5" s="83" t="s">
        <v>199</v>
      </c>
      <c r="G5" s="83"/>
      <c r="H5" s="83"/>
      <c r="I5" s="83" t="s">
        <v>200</v>
      </c>
      <c r="J5" s="94"/>
    </row>
    <row r="6" ht="24.4" customHeight="1" spans="1:10">
      <c r="A6" s="84"/>
      <c r="B6" s="83"/>
      <c r="C6" s="83"/>
      <c r="D6" s="83"/>
      <c r="E6" s="98"/>
      <c r="F6" s="83" t="s">
        <v>163</v>
      </c>
      <c r="G6" s="83" t="s">
        <v>201</v>
      </c>
      <c r="H6" s="83" t="s">
        <v>202</v>
      </c>
      <c r="I6" s="83"/>
      <c r="J6" s="95"/>
    </row>
    <row r="7" ht="22.9" customHeight="1" spans="1:10">
      <c r="A7" s="85"/>
      <c r="B7" s="83"/>
      <c r="C7" s="83" t="s">
        <v>77</v>
      </c>
      <c r="D7" s="86"/>
      <c r="E7" s="86"/>
      <c r="F7" s="86"/>
      <c r="G7" s="86"/>
      <c r="H7" s="86"/>
      <c r="I7" s="86"/>
      <c r="J7" s="96"/>
    </row>
    <row r="8" ht="22.9" customHeight="1" spans="1:10">
      <c r="A8" s="85"/>
      <c r="B8" s="83"/>
      <c r="C8" s="83"/>
      <c r="D8" s="86"/>
      <c r="E8" s="86"/>
      <c r="F8" s="86"/>
      <c r="G8" s="86"/>
      <c r="H8" s="86"/>
      <c r="I8" s="86"/>
      <c r="J8" s="96"/>
    </row>
    <row r="9" ht="22.9" customHeight="1" spans="1:10">
      <c r="A9" s="85"/>
      <c r="B9" s="83"/>
      <c r="C9" s="83"/>
      <c r="D9" s="86"/>
      <c r="E9" s="86"/>
      <c r="F9" s="86"/>
      <c r="G9" s="86"/>
      <c r="H9" s="86"/>
      <c r="I9" s="86"/>
      <c r="J9" s="96"/>
    </row>
    <row r="10" ht="22.9" customHeight="1" spans="1:10">
      <c r="A10" s="85"/>
      <c r="B10" s="83"/>
      <c r="C10" s="83"/>
      <c r="D10" s="86"/>
      <c r="E10" s="86"/>
      <c r="F10" s="86"/>
      <c r="G10" s="86"/>
      <c r="H10" s="86"/>
      <c r="I10" s="86"/>
      <c r="J10" s="96"/>
    </row>
    <row r="11" ht="22.9" customHeight="1" spans="1:10">
      <c r="A11" s="85"/>
      <c r="B11" s="83"/>
      <c r="C11" s="83"/>
      <c r="D11" s="86"/>
      <c r="E11" s="86"/>
      <c r="F11" s="86"/>
      <c r="G11" s="86"/>
      <c r="H11" s="86"/>
      <c r="I11" s="86"/>
      <c r="J11" s="96"/>
    </row>
    <row r="12" ht="22.9" customHeight="1" spans="1:10">
      <c r="A12" s="85"/>
      <c r="B12" s="83"/>
      <c r="C12" s="83"/>
      <c r="D12" s="86"/>
      <c r="E12" s="86"/>
      <c r="F12" s="86"/>
      <c r="G12" s="86"/>
      <c r="H12" s="86"/>
      <c r="I12" s="86"/>
      <c r="J12" s="96"/>
    </row>
    <row r="13" ht="22.9" customHeight="1" spans="1:10">
      <c r="A13" s="85"/>
      <c r="B13" s="83"/>
      <c r="C13" s="83"/>
      <c r="D13" s="86"/>
      <c r="E13" s="86"/>
      <c r="F13" s="86"/>
      <c r="G13" s="86"/>
      <c r="H13" s="86"/>
      <c r="I13" s="86"/>
      <c r="J13" s="96"/>
    </row>
    <row r="14" ht="22.9" customHeight="1" spans="1:10">
      <c r="A14" s="85"/>
      <c r="B14" s="83"/>
      <c r="C14" s="83"/>
      <c r="D14" s="86"/>
      <c r="E14" s="86"/>
      <c r="F14" s="86"/>
      <c r="G14" s="86"/>
      <c r="H14" s="86"/>
      <c r="I14" s="86"/>
      <c r="J14" s="96"/>
    </row>
    <row r="15" ht="22.9" customHeight="1" spans="1:10">
      <c r="A15" s="85"/>
      <c r="B15" s="83"/>
      <c r="C15" s="83"/>
      <c r="D15" s="86"/>
      <c r="E15" s="86"/>
      <c r="F15" s="86"/>
      <c r="G15" s="86"/>
      <c r="H15" s="86"/>
      <c r="I15" s="86"/>
      <c r="J15" s="96"/>
    </row>
    <row r="16" ht="22.9" customHeight="1" spans="1:10">
      <c r="A16" s="85"/>
      <c r="B16" s="83"/>
      <c r="C16" s="83"/>
      <c r="D16" s="86"/>
      <c r="E16" s="86"/>
      <c r="F16" s="86"/>
      <c r="G16" s="86"/>
      <c r="H16" s="86"/>
      <c r="I16" s="86"/>
      <c r="J16" s="96"/>
    </row>
    <row r="17" ht="22.9" customHeight="1" spans="1:10">
      <c r="A17" s="85"/>
      <c r="B17" s="83"/>
      <c r="C17" s="83"/>
      <c r="D17" s="86"/>
      <c r="E17" s="86"/>
      <c r="F17" s="86"/>
      <c r="G17" s="86"/>
      <c r="H17" s="86"/>
      <c r="I17" s="86"/>
      <c r="J17" s="9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77"/>
      <c r="B1" s="4" t="s">
        <v>208</v>
      </c>
      <c r="C1" s="4"/>
      <c r="D1" s="4"/>
      <c r="E1" s="78"/>
      <c r="F1" s="78"/>
      <c r="G1" s="79"/>
      <c r="H1" s="79"/>
      <c r="I1" s="91"/>
      <c r="J1" s="82"/>
    </row>
    <row r="2" ht="22.9" customHeight="1" spans="1:10">
      <c r="A2" s="77"/>
      <c r="B2" s="5" t="s">
        <v>209</v>
      </c>
      <c r="C2" s="5"/>
      <c r="D2" s="5"/>
      <c r="E2" s="5"/>
      <c r="F2" s="5"/>
      <c r="G2" s="5"/>
      <c r="H2" s="5"/>
      <c r="I2" s="5"/>
      <c r="J2" s="82" t="s">
        <v>4</v>
      </c>
    </row>
    <row r="3" ht="19.5" customHeight="1" spans="1:10">
      <c r="A3" s="80"/>
      <c r="B3" s="81" t="s">
        <v>6</v>
      </c>
      <c r="C3" s="81"/>
      <c r="D3" s="81"/>
      <c r="E3" s="81"/>
      <c r="F3" s="81"/>
      <c r="G3" s="80"/>
      <c r="H3" s="80"/>
      <c r="I3" s="92" t="s">
        <v>7</v>
      </c>
      <c r="J3" s="93"/>
    </row>
    <row r="4" ht="24.4" customHeight="1" spans="1:10">
      <c r="A4" s="82"/>
      <c r="B4" s="83" t="s">
        <v>10</v>
      </c>
      <c r="C4" s="83"/>
      <c r="D4" s="83"/>
      <c r="E4" s="83"/>
      <c r="F4" s="83"/>
      <c r="G4" s="83" t="s">
        <v>210</v>
      </c>
      <c r="H4" s="83"/>
      <c r="I4" s="83"/>
      <c r="J4" s="94"/>
    </row>
    <row r="5" ht="24.4" customHeight="1" spans="1:10">
      <c r="A5" s="84"/>
      <c r="B5" s="83" t="s">
        <v>60</v>
      </c>
      <c r="C5" s="83"/>
      <c r="D5" s="83"/>
      <c r="E5" s="83" t="s">
        <v>75</v>
      </c>
      <c r="F5" s="83" t="s">
        <v>76</v>
      </c>
      <c r="G5" s="83" t="s">
        <v>61</v>
      </c>
      <c r="H5" s="83" t="s">
        <v>113</v>
      </c>
      <c r="I5" s="83" t="s">
        <v>114</v>
      </c>
      <c r="J5" s="94"/>
    </row>
    <row r="6" ht="24.4" customHeight="1" spans="1:10">
      <c r="A6" s="84"/>
      <c r="B6" s="83" t="s">
        <v>72</v>
      </c>
      <c r="C6" s="83" t="s">
        <v>73</v>
      </c>
      <c r="D6" s="83" t="s">
        <v>74</v>
      </c>
      <c r="E6" s="83"/>
      <c r="F6" s="83"/>
      <c r="G6" s="83"/>
      <c r="H6" s="83"/>
      <c r="I6" s="83"/>
      <c r="J6" s="95"/>
    </row>
    <row r="7" ht="22.9" customHeight="1" spans="1:10">
      <c r="A7" s="85"/>
      <c r="B7" s="83"/>
      <c r="C7" s="83"/>
      <c r="D7" s="83"/>
      <c r="E7" s="83"/>
      <c r="F7" s="83" t="s">
        <v>77</v>
      </c>
      <c r="G7" s="86"/>
      <c r="H7" s="86"/>
      <c r="I7" s="86"/>
      <c r="J7" s="96"/>
    </row>
    <row r="8" ht="22.9" customHeight="1" spans="1:10">
      <c r="A8" s="84"/>
      <c r="B8" s="87"/>
      <c r="C8" s="87"/>
      <c r="D8" s="87"/>
      <c r="E8" s="87"/>
      <c r="F8" s="87" t="s">
        <v>24</v>
      </c>
      <c r="G8" s="88"/>
      <c r="H8" s="88"/>
      <c r="I8" s="88"/>
      <c r="J8" s="94"/>
    </row>
    <row r="9" ht="22.9" customHeight="1" spans="1:10">
      <c r="A9" s="84"/>
      <c r="B9" s="87"/>
      <c r="C9" s="87"/>
      <c r="D9" s="87"/>
      <c r="E9" s="87"/>
      <c r="F9" s="87"/>
      <c r="G9" s="88"/>
      <c r="H9" s="88"/>
      <c r="I9" s="88"/>
      <c r="J9" s="94"/>
    </row>
    <row r="10" ht="22.9" customHeight="1" spans="1:10">
      <c r="A10" s="84"/>
      <c r="B10" s="87"/>
      <c r="C10" s="87"/>
      <c r="D10" s="87"/>
      <c r="E10" s="87"/>
      <c r="F10" s="87"/>
      <c r="G10" s="88"/>
      <c r="H10" s="88"/>
      <c r="I10" s="88"/>
      <c r="J10" s="94"/>
    </row>
    <row r="11" ht="22.9" customHeight="1" spans="1:10">
      <c r="A11" s="84"/>
      <c r="B11" s="87"/>
      <c r="C11" s="87"/>
      <c r="D11" s="87"/>
      <c r="E11" s="87"/>
      <c r="F11" s="87"/>
      <c r="G11" s="88"/>
      <c r="H11" s="88"/>
      <c r="I11" s="88"/>
      <c r="J11" s="94"/>
    </row>
    <row r="12" ht="22.9" customHeight="1" spans="1:10">
      <c r="A12" s="84"/>
      <c r="B12" s="87"/>
      <c r="C12" s="87"/>
      <c r="D12" s="87"/>
      <c r="E12" s="87"/>
      <c r="F12" s="87"/>
      <c r="G12" s="88"/>
      <c r="H12" s="88"/>
      <c r="I12" s="88"/>
      <c r="J12" s="94"/>
    </row>
    <row r="13" ht="22.9" customHeight="1" spans="1:10">
      <c r="A13" s="84"/>
      <c r="B13" s="87"/>
      <c r="C13" s="87"/>
      <c r="D13" s="87"/>
      <c r="E13" s="87"/>
      <c r="F13" s="87"/>
      <c r="G13" s="88"/>
      <c r="H13" s="88"/>
      <c r="I13" s="88"/>
      <c r="J13" s="94"/>
    </row>
    <row r="14" ht="22.9" customHeight="1" spans="1:10">
      <c r="A14" s="84"/>
      <c r="B14" s="87"/>
      <c r="C14" s="87"/>
      <c r="D14" s="87"/>
      <c r="E14" s="87"/>
      <c r="F14" s="87"/>
      <c r="G14" s="88"/>
      <c r="H14" s="88"/>
      <c r="I14" s="88"/>
      <c r="J14" s="94"/>
    </row>
    <row r="15" ht="22.9" customHeight="1" spans="1:10">
      <c r="A15" s="84"/>
      <c r="B15" s="87"/>
      <c r="C15" s="87"/>
      <c r="D15" s="87"/>
      <c r="E15" s="87"/>
      <c r="F15" s="87"/>
      <c r="G15" s="88"/>
      <c r="H15" s="88"/>
      <c r="I15" s="88"/>
      <c r="J15" s="94"/>
    </row>
    <row r="16" ht="22.9" customHeight="1" spans="1:10">
      <c r="A16" s="84"/>
      <c r="B16" s="87"/>
      <c r="C16" s="87"/>
      <c r="D16" s="87"/>
      <c r="E16" s="87"/>
      <c r="F16" s="87" t="s">
        <v>24</v>
      </c>
      <c r="G16" s="88"/>
      <c r="H16" s="88"/>
      <c r="I16" s="88"/>
      <c r="J16" s="94"/>
    </row>
    <row r="17" ht="22.9" customHeight="1" spans="1:10">
      <c r="A17" s="84"/>
      <c r="B17" s="87"/>
      <c r="C17" s="87"/>
      <c r="D17" s="87"/>
      <c r="E17" s="87"/>
      <c r="F17" s="87" t="s">
        <v>211</v>
      </c>
      <c r="G17" s="88"/>
      <c r="H17" s="88"/>
      <c r="I17" s="88"/>
      <c r="J17" s="95"/>
    </row>
    <row r="18" ht="9.75" customHeight="1" spans="1:10">
      <c r="A18" s="89"/>
      <c r="B18" s="90"/>
      <c r="C18" s="90"/>
      <c r="D18" s="90"/>
      <c r="E18" s="90"/>
      <c r="F18" s="89"/>
      <c r="G18" s="89"/>
      <c r="H18" s="89"/>
      <c r="I18" s="89"/>
      <c r="J18" s="9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F14" sqref="F14"/>
    </sheetView>
  </sheetViews>
  <sheetFormatPr defaultColWidth="9" defaultRowHeight="13.5"/>
  <cols>
    <col min="1" max="1" width="18.875" style="3" customWidth="1"/>
    <col min="2" max="2" width="9" style="54"/>
    <col min="3" max="3" width="9" style="3"/>
    <col min="4" max="4" width="6.375" style="3" customWidth="1"/>
    <col min="5" max="5" width="6" style="3" customWidth="1"/>
    <col min="6" max="6" width="21.25" style="3" customWidth="1"/>
    <col min="7" max="7" width="10.25" style="3" customWidth="1"/>
    <col min="8" max="8" width="19.375" style="3" customWidth="1"/>
    <col min="9" max="9" width="11.125" style="3" customWidth="1"/>
    <col min="10" max="10" width="21" style="3" customWidth="1"/>
    <col min="11" max="11" width="9.5" style="3" customWidth="1"/>
    <col min="12" max="16384" width="9" style="3"/>
  </cols>
  <sheetData>
    <row r="1" ht="24.95" customHeight="1" spans="1:1">
      <c r="A1" s="4" t="s">
        <v>212</v>
      </c>
    </row>
    <row r="2" ht="19.5" spans="1:11">
      <c r="A2" s="55" t="s">
        <v>213</v>
      </c>
      <c r="B2" s="56"/>
      <c r="C2" s="55"/>
      <c r="D2" s="56"/>
      <c r="E2" s="56"/>
      <c r="F2" s="56"/>
      <c r="G2" s="56"/>
      <c r="H2" s="56"/>
      <c r="I2" s="56"/>
      <c r="J2" s="56"/>
      <c r="K2" s="56"/>
    </row>
    <row r="3" ht="28.5" customHeight="1" spans="1:11">
      <c r="A3" s="57"/>
      <c r="B3" s="58"/>
      <c r="C3" s="57"/>
      <c r="D3" s="58"/>
      <c r="E3" s="58"/>
      <c r="F3" s="58"/>
      <c r="G3" s="58"/>
      <c r="H3" s="58"/>
      <c r="I3" s="58"/>
      <c r="J3" s="73" t="s">
        <v>7</v>
      </c>
      <c r="K3" s="74"/>
    </row>
    <row r="4" s="53" customFormat="1" ht="23.25" customHeight="1" spans="1:11">
      <c r="A4" s="59" t="s">
        <v>214</v>
      </c>
      <c r="B4" s="59" t="s">
        <v>215</v>
      </c>
      <c r="C4" s="59"/>
      <c r="D4" s="59"/>
      <c r="E4" s="59" t="s">
        <v>216</v>
      </c>
      <c r="F4" s="59" t="s">
        <v>217</v>
      </c>
      <c r="G4" s="59"/>
      <c r="H4" s="59"/>
      <c r="I4" s="59"/>
      <c r="J4" s="59"/>
      <c r="K4" s="59"/>
    </row>
    <row r="5" s="53" customFormat="1" ht="23.25" customHeight="1" spans="1:11">
      <c r="A5" s="59"/>
      <c r="B5" s="59"/>
      <c r="C5" s="59"/>
      <c r="D5" s="59"/>
      <c r="E5" s="59"/>
      <c r="F5" s="59" t="s">
        <v>218</v>
      </c>
      <c r="G5" s="59"/>
      <c r="H5" s="60" t="s">
        <v>219</v>
      </c>
      <c r="I5" s="60"/>
      <c r="J5" s="60" t="s">
        <v>220</v>
      </c>
      <c r="K5" s="60"/>
    </row>
    <row r="6" s="53" customFormat="1" ht="28.5" customHeight="1" spans="1:11">
      <c r="A6" s="61"/>
      <c r="B6" s="61" t="s">
        <v>221</v>
      </c>
      <c r="C6" s="61" t="s">
        <v>222</v>
      </c>
      <c r="D6" s="61" t="s">
        <v>223</v>
      </c>
      <c r="E6" s="61"/>
      <c r="F6" s="61" t="s">
        <v>224</v>
      </c>
      <c r="G6" s="62" t="s">
        <v>225</v>
      </c>
      <c r="H6" s="62" t="s">
        <v>224</v>
      </c>
      <c r="I6" s="61" t="s">
        <v>225</v>
      </c>
      <c r="J6" s="61" t="s">
        <v>224</v>
      </c>
      <c r="K6" s="62" t="s">
        <v>225</v>
      </c>
    </row>
    <row r="7" s="53" customFormat="1" ht="36" customHeight="1" spans="1:11">
      <c r="A7" s="63" t="s">
        <v>226</v>
      </c>
      <c r="B7" s="64"/>
      <c r="C7" s="64">
        <v>460</v>
      </c>
      <c r="D7" s="65"/>
      <c r="E7" s="66">
        <v>2024</v>
      </c>
      <c r="F7" s="63" t="s">
        <v>226</v>
      </c>
      <c r="G7" s="51" t="s">
        <v>227</v>
      </c>
      <c r="H7" s="63" t="s">
        <v>226</v>
      </c>
      <c r="I7" s="75" t="s">
        <v>228</v>
      </c>
      <c r="J7" s="63" t="s">
        <v>226</v>
      </c>
      <c r="K7" s="28" t="s">
        <v>229</v>
      </c>
    </row>
    <row r="8" s="53" customFormat="1" ht="36" customHeight="1" spans="1:11">
      <c r="A8" s="63" t="s">
        <v>230</v>
      </c>
      <c r="B8" s="64"/>
      <c r="C8" s="64">
        <v>255</v>
      </c>
      <c r="D8" s="65"/>
      <c r="E8" s="66">
        <v>2024</v>
      </c>
      <c r="F8" s="63" t="s">
        <v>230</v>
      </c>
      <c r="G8" s="51" t="s">
        <v>231</v>
      </c>
      <c r="H8" s="63" t="s">
        <v>230</v>
      </c>
      <c r="I8" s="75" t="s">
        <v>228</v>
      </c>
      <c r="J8" s="63" t="s">
        <v>230</v>
      </c>
      <c r="K8" s="28" t="s">
        <v>229</v>
      </c>
    </row>
    <row r="9" s="53" customFormat="1" ht="39" customHeight="1" spans="1:11">
      <c r="A9" s="63" t="s">
        <v>232</v>
      </c>
      <c r="B9" s="64"/>
      <c r="C9" s="64">
        <v>200</v>
      </c>
      <c r="D9" s="65"/>
      <c r="E9" s="66">
        <v>2024</v>
      </c>
      <c r="F9" s="63" t="s">
        <v>232</v>
      </c>
      <c r="G9" s="51" t="s">
        <v>233</v>
      </c>
      <c r="H9" s="63" t="s">
        <v>232</v>
      </c>
      <c r="I9" s="75" t="s">
        <v>228</v>
      </c>
      <c r="J9" s="63" t="s">
        <v>232</v>
      </c>
      <c r="K9" s="28" t="s">
        <v>229</v>
      </c>
    </row>
    <row r="10" s="53" customFormat="1" ht="36.75" customHeight="1" spans="1:11">
      <c r="A10" s="63" t="s">
        <v>234</v>
      </c>
      <c r="B10" s="64"/>
      <c r="C10" s="64">
        <v>100</v>
      </c>
      <c r="D10" s="65"/>
      <c r="E10" s="66">
        <v>2024</v>
      </c>
      <c r="F10" s="63" t="s">
        <v>234</v>
      </c>
      <c r="G10" s="51" t="s">
        <v>235</v>
      </c>
      <c r="H10" s="63" t="s">
        <v>234</v>
      </c>
      <c r="I10" s="75" t="s">
        <v>228</v>
      </c>
      <c r="J10" s="63" t="s">
        <v>234</v>
      </c>
      <c r="K10" s="28" t="s">
        <v>229</v>
      </c>
    </row>
    <row r="11" s="53" customFormat="1" ht="24.75" customHeight="1" spans="1:11">
      <c r="A11" s="67"/>
      <c r="B11" s="64"/>
      <c r="C11" s="64"/>
      <c r="D11" s="65"/>
      <c r="E11" s="66"/>
      <c r="F11" s="68"/>
      <c r="G11" s="69"/>
      <c r="H11" s="70"/>
      <c r="I11" s="70"/>
      <c r="J11" s="70"/>
      <c r="K11" s="76"/>
    </row>
    <row r="12" s="53" customFormat="1" ht="29.25" customHeight="1" spans="1:11">
      <c r="A12" s="71"/>
      <c r="B12" s="18"/>
      <c r="C12" s="18"/>
      <c r="D12" s="65"/>
      <c r="E12" s="66"/>
      <c r="F12" s="68"/>
      <c r="G12" s="68"/>
      <c r="H12" s="72"/>
      <c r="I12" s="72"/>
      <c r="J12" s="70"/>
      <c r="K12" s="76"/>
    </row>
  </sheetData>
  <mergeCells count="10">
    <mergeCell ref="A2:K2"/>
    <mergeCell ref="A3:D3"/>
    <mergeCell ref="J3:K3"/>
    <mergeCell ref="F4:K4"/>
    <mergeCell ref="F5:G5"/>
    <mergeCell ref="H5:I5"/>
    <mergeCell ref="J5:K5"/>
    <mergeCell ref="A4:A5"/>
    <mergeCell ref="E4:E5"/>
    <mergeCell ref="B4:D5"/>
  </mergeCells>
  <printOptions horizontalCentered="1"/>
  <pageMargins left="0.590277777777778" right="0.21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7"/>
  <sheetViews>
    <sheetView tabSelected="1" topLeftCell="A39" workbookViewId="0">
      <selection activeCell="D10" sqref="D10:E10"/>
    </sheetView>
  </sheetViews>
  <sheetFormatPr defaultColWidth="10" defaultRowHeight="13.5"/>
  <cols>
    <col min="1" max="1" width="5.75" style="3" customWidth="1"/>
    <col min="2" max="2" width="10.625" style="3" customWidth="1"/>
    <col min="3" max="3" width="19.75" style="3" customWidth="1"/>
    <col min="4" max="4" width="15.625" style="3" customWidth="1"/>
    <col min="5" max="5" width="16.125" style="3" customWidth="1"/>
    <col min="6" max="6" width="14.25" style="3" customWidth="1"/>
    <col min="7" max="7" width="19" style="3" customWidth="1"/>
    <col min="8" max="8" width="15.5" style="3" customWidth="1"/>
    <col min="9" max="9" width="9.75" style="3" customWidth="1"/>
    <col min="10" max="16382" width="10" style="3"/>
  </cols>
  <sheetData>
    <row r="1" ht="24.95" customHeight="1" spans="1:1">
      <c r="A1" s="4" t="s">
        <v>236</v>
      </c>
    </row>
    <row r="2" ht="27" customHeight="1" spans="1:8">
      <c r="A2" s="5" t="s">
        <v>237</v>
      </c>
      <c r="B2" s="5"/>
      <c r="C2" s="5"/>
      <c r="D2" s="5"/>
      <c r="E2" s="5"/>
      <c r="F2" s="5"/>
      <c r="G2" s="5"/>
      <c r="H2" s="5"/>
    </row>
    <row r="3" s="1" customFormat="1" ht="26.45" customHeight="1" spans="1:16382">
      <c r="A3" s="6" t="s">
        <v>238</v>
      </c>
      <c r="B3" s="6"/>
      <c r="C3" s="6"/>
      <c r="D3" s="6"/>
      <c r="E3" s="6"/>
      <c r="F3" s="6"/>
      <c r="G3" s="6"/>
      <c r="H3" s="6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  <c r="XDI3" s="52"/>
      <c r="XDJ3" s="52"/>
      <c r="XDK3" s="52"/>
      <c r="XDL3" s="52"/>
      <c r="XDM3" s="52"/>
      <c r="XDN3" s="52"/>
      <c r="XDO3" s="52"/>
      <c r="XDP3" s="52"/>
      <c r="XDQ3" s="52"/>
      <c r="XDR3" s="52"/>
      <c r="XDS3" s="52"/>
      <c r="XDT3" s="52"/>
      <c r="XDU3" s="52"/>
      <c r="XDV3" s="52"/>
      <c r="XDW3" s="52"/>
      <c r="XDX3" s="52"/>
      <c r="XDY3" s="52"/>
      <c r="XDZ3" s="52"/>
      <c r="XEA3" s="52"/>
      <c r="XEB3" s="52"/>
      <c r="XEC3" s="52"/>
      <c r="XED3" s="52"/>
      <c r="XEE3" s="52"/>
      <c r="XEF3" s="52"/>
      <c r="XEG3" s="52"/>
      <c r="XEH3" s="52"/>
      <c r="XEI3" s="52"/>
      <c r="XEJ3" s="52"/>
      <c r="XEK3" s="52"/>
      <c r="XEL3" s="52"/>
      <c r="XEM3" s="52"/>
      <c r="XEN3" s="52"/>
      <c r="XEO3" s="52"/>
      <c r="XEP3" s="52"/>
      <c r="XEQ3" s="52"/>
      <c r="XER3" s="52"/>
      <c r="XES3" s="52"/>
      <c r="XET3" s="52"/>
      <c r="XEU3" s="52"/>
      <c r="XEV3" s="52"/>
      <c r="XEW3" s="52"/>
      <c r="XEX3" s="52"/>
      <c r="XEY3" s="52"/>
      <c r="XEZ3" s="52"/>
      <c r="XFA3" s="52"/>
      <c r="XFB3" s="52"/>
    </row>
    <row r="4" s="2" customFormat="1" ht="28.5" customHeight="1" spans="1:8">
      <c r="A4" s="7" t="s">
        <v>239</v>
      </c>
      <c r="B4" s="8"/>
      <c r="C4" s="9"/>
      <c r="D4" s="7" t="s">
        <v>0</v>
      </c>
      <c r="E4" s="8"/>
      <c r="F4" s="8"/>
      <c r="G4" s="8"/>
      <c r="H4" s="9"/>
    </row>
    <row r="5" s="2" customFormat="1" ht="27.75" customHeight="1" spans="1:8">
      <c r="A5" s="10" t="s">
        <v>240</v>
      </c>
      <c r="B5" s="11" t="s">
        <v>241</v>
      </c>
      <c r="C5" s="12"/>
      <c r="D5" s="11" t="s">
        <v>242</v>
      </c>
      <c r="E5" s="12"/>
      <c r="F5" s="13" t="s">
        <v>243</v>
      </c>
      <c r="G5" s="14"/>
      <c r="H5" s="15"/>
    </row>
    <row r="6" s="2" customFormat="1" ht="25.5" customHeight="1" spans="1:8">
      <c r="A6" s="10"/>
      <c r="B6" s="16"/>
      <c r="C6" s="17"/>
      <c r="D6" s="16"/>
      <c r="E6" s="17"/>
      <c r="F6" s="10" t="s">
        <v>244</v>
      </c>
      <c r="G6" s="10" t="s">
        <v>222</v>
      </c>
      <c r="H6" s="10" t="s">
        <v>223</v>
      </c>
    </row>
    <row r="7" s="2" customFormat="1" ht="23.1" customHeight="1" spans="1:8">
      <c r="A7" s="10"/>
      <c r="B7" s="18" t="s">
        <v>245</v>
      </c>
      <c r="C7" s="18"/>
      <c r="D7" s="19" t="s">
        <v>246</v>
      </c>
      <c r="E7" s="20"/>
      <c r="F7" s="21">
        <v>994</v>
      </c>
      <c r="G7" s="21">
        <v>994</v>
      </c>
      <c r="H7" s="10"/>
    </row>
    <row r="8" s="2" customFormat="1" ht="23.1" customHeight="1" spans="1:8">
      <c r="A8" s="10"/>
      <c r="B8" s="22" t="s">
        <v>247</v>
      </c>
      <c r="C8" s="23"/>
      <c r="D8" s="19" t="s">
        <v>248</v>
      </c>
      <c r="E8" s="20"/>
      <c r="F8" s="21">
        <v>2900</v>
      </c>
      <c r="G8" s="21">
        <v>2900</v>
      </c>
      <c r="H8" s="10"/>
    </row>
    <row r="9" s="2" customFormat="1" ht="23.1" customHeight="1" spans="1:8">
      <c r="A9" s="10"/>
      <c r="B9" s="22" t="s">
        <v>249</v>
      </c>
      <c r="C9" s="23"/>
      <c r="D9" s="19" t="s">
        <v>250</v>
      </c>
      <c r="E9" s="20"/>
      <c r="F9" s="21">
        <v>573</v>
      </c>
      <c r="G9" s="21">
        <v>573</v>
      </c>
      <c r="H9" s="10"/>
    </row>
    <row r="10" s="2" customFormat="1" ht="23.1" customHeight="1" spans="1:8">
      <c r="A10" s="10"/>
      <c r="B10" s="22" t="s">
        <v>251</v>
      </c>
      <c r="C10" s="23"/>
      <c r="D10" s="19" t="s">
        <v>252</v>
      </c>
      <c r="E10" s="20"/>
      <c r="F10" s="21">
        <v>402</v>
      </c>
      <c r="G10" s="21">
        <v>402</v>
      </c>
      <c r="H10" s="10"/>
    </row>
    <row r="11" s="2" customFormat="1" ht="23.1" customHeight="1" spans="1:8">
      <c r="A11" s="10"/>
      <c r="B11" s="24" t="s">
        <v>253</v>
      </c>
      <c r="C11" s="25"/>
      <c r="D11" s="19" t="s">
        <v>254</v>
      </c>
      <c r="E11" s="20"/>
      <c r="F11" s="21">
        <v>400</v>
      </c>
      <c r="G11" s="21">
        <v>400</v>
      </c>
      <c r="H11" s="10"/>
    </row>
    <row r="12" s="2" customFormat="1" ht="23.1" customHeight="1" spans="1:8">
      <c r="A12" s="10"/>
      <c r="B12" s="24" t="s">
        <v>255</v>
      </c>
      <c r="C12" s="25"/>
      <c r="D12" s="19" t="s">
        <v>256</v>
      </c>
      <c r="E12" s="20"/>
      <c r="F12" s="21">
        <v>335</v>
      </c>
      <c r="G12" s="21">
        <v>335</v>
      </c>
      <c r="H12" s="10"/>
    </row>
    <row r="13" s="2" customFormat="1" ht="23.1" customHeight="1" spans="1:8">
      <c r="A13" s="10"/>
      <c r="B13" s="18" t="s">
        <v>257</v>
      </c>
      <c r="C13" s="18"/>
      <c r="D13" s="19" t="s">
        <v>258</v>
      </c>
      <c r="E13" s="20"/>
      <c r="F13" s="21">
        <v>460</v>
      </c>
      <c r="G13" s="21">
        <v>460</v>
      </c>
      <c r="H13" s="10"/>
    </row>
    <row r="14" s="2" customFormat="1" ht="23.1" customHeight="1" spans="1:8">
      <c r="A14" s="10"/>
      <c r="B14" s="22" t="s">
        <v>259</v>
      </c>
      <c r="C14" s="23"/>
      <c r="D14" s="26" t="s">
        <v>260</v>
      </c>
      <c r="E14" s="27"/>
      <c r="F14" s="21">
        <v>255</v>
      </c>
      <c r="G14" s="21">
        <v>255</v>
      </c>
      <c r="H14" s="28"/>
    </row>
    <row r="15" s="2" customFormat="1" ht="23.1" customHeight="1" spans="1:8">
      <c r="A15" s="10"/>
      <c r="B15" s="29" t="s">
        <v>261</v>
      </c>
      <c r="C15" s="30"/>
      <c r="D15" s="26" t="s">
        <v>262</v>
      </c>
      <c r="E15" s="27"/>
      <c r="F15" s="21">
        <v>361</v>
      </c>
      <c r="G15" s="21">
        <v>361</v>
      </c>
      <c r="H15" s="28"/>
    </row>
    <row r="16" s="2" customFormat="1" ht="23.1" customHeight="1" spans="1:8">
      <c r="A16" s="10"/>
      <c r="B16" s="31" t="s">
        <v>263</v>
      </c>
      <c r="C16" s="32"/>
      <c r="D16" s="31" t="s">
        <v>101</v>
      </c>
      <c r="E16" s="32"/>
      <c r="F16" s="21">
        <v>100</v>
      </c>
      <c r="G16" s="21">
        <v>100</v>
      </c>
      <c r="H16" s="28"/>
    </row>
    <row r="17" s="2" customFormat="1" ht="23.1" customHeight="1" spans="1:8">
      <c r="A17" s="10"/>
      <c r="B17" s="29" t="s">
        <v>264</v>
      </c>
      <c r="C17" s="30"/>
      <c r="D17" s="26" t="s">
        <v>265</v>
      </c>
      <c r="E17" s="27"/>
      <c r="F17" s="21">
        <v>200</v>
      </c>
      <c r="G17" s="21">
        <v>200</v>
      </c>
      <c r="H17" s="28"/>
    </row>
    <row r="18" s="2" customFormat="1" ht="23.1" customHeight="1" spans="1:8">
      <c r="A18" s="10"/>
      <c r="B18" s="29" t="s">
        <v>266</v>
      </c>
      <c r="C18" s="30"/>
      <c r="D18" s="26" t="s">
        <v>267</v>
      </c>
      <c r="E18" s="27"/>
      <c r="F18" s="21">
        <v>34</v>
      </c>
      <c r="G18" s="21">
        <v>34</v>
      </c>
      <c r="H18" s="28"/>
    </row>
    <row r="19" s="2" customFormat="1" ht="23.1" customHeight="1" spans="1:8">
      <c r="A19" s="10"/>
      <c r="B19" s="33" t="s">
        <v>268</v>
      </c>
      <c r="C19" s="34"/>
      <c r="D19" s="35" t="s">
        <v>269</v>
      </c>
      <c r="E19" s="36"/>
      <c r="F19" s="21">
        <v>106</v>
      </c>
      <c r="G19" s="21">
        <v>106</v>
      </c>
      <c r="H19" s="28"/>
    </row>
    <row r="20" s="2" customFormat="1" ht="23.1" customHeight="1" spans="1:8">
      <c r="A20" s="10"/>
      <c r="B20" s="37" t="s">
        <v>270</v>
      </c>
      <c r="C20" s="38"/>
      <c r="D20" s="38"/>
      <c r="E20" s="39"/>
      <c r="F20" s="40">
        <v>7120</v>
      </c>
      <c r="G20" s="40">
        <v>7120</v>
      </c>
      <c r="H20" s="28"/>
    </row>
    <row r="21" s="2" customFormat="1" ht="23.1" customHeight="1" spans="1:8">
      <c r="A21" s="41" t="s">
        <v>271</v>
      </c>
      <c r="B21" s="42" t="s">
        <v>216</v>
      </c>
      <c r="C21" s="42"/>
      <c r="D21" s="42"/>
      <c r="E21" s="42"/>
      <c r="F21" s="42"/>
      <c r="G21" s="42"/>
      <c r="H21" s="42"/>
    </row>
    <row r="22" s="2" customFormat="1" ht="63" customHeight="1" spans="1:8">
      <c r="A22" s="43"/>
      <c r="B22" s="19" t="s">
        <v>272</v>
      </c>
      <c r="C22" s="44"/>
      <c r="D22" s="44"/>
      <c r="E22" s="44"/>
      <c r="F22" s="44"/>
      <c r="G22" s="44"/>
      <c r="H22" s="20"/>
    </row>
    <row r="23" s="2" customFormat="1" ht="30.75" customHeight="1" spans="1:8">
      <c r="A23" s="10" t="s">
        <v>273</v>
      </c>
      <c r="B23" s="10" t="s">
        <v>274</v>
      </c>
      <c r="C23" s="13" t="s">
        <v>275</v>
      </c>
      <c r="D23" s="15"/>
      <c r="E23" s="13" t="s">
        <v>224</v>
      </c>
      <c r="F23" s="45"/>
      <c r="G23" s="14" t="s">
        <v>276</v>
      </c>
      <c r="H23" s="15"/>
    </row>
    <row r="24" s="2" customFormat="1" ht="24.95" customHeight="1" spans="1:8">
      <c r="A24" s="10"/>
      <c r="B24" s="10" t="s">
        <v>277</v>
      </c>
      <c r="C24" s="11" t="s">
        <v>278</v>
      </c>
      <c r="D24" s="12"/>
      <c r="E24" s="29" t="s">
        <v>226</v>
      </c>
      <c r="F24" s="46"/>
      <c r="G24" s="29" t="s">
        <v>226</v>
      </c>
      <c r="H24" s="46"/>
    </row>
    <row r="25" s="2" customFormat="1" ht="24.95" customHeight="1" spans="1:8">
      <c r="A25" s="10"/>
      <c r="B25" s="10"/>
      <c r="C25" s="47"/>
      <c r="D25" s="48"/>
      <c r="E25" s="29" t="s">
        <v>230</v>
      </c>
      <c r="F25" s="46"/>
      <c r="G25" s="26" t="s">
        <v>279</v>
      </c>
      <c r="H25" s="27"/>
    </row>
    <row r="26" s="2" customFormat="1" ht="24.95" customHeight="1" spans="1:8">
      <c r="A26" s="10"/>
      <c r="B26" s="10"/>
      <c r="C26" s="47"/>
      <c r="D26" s="48"/>
      <c r="E26" s="49" t="s">
        <v>232</v>
      </c>
      <c r="F26" s="50"/>
      <c r="G26" s="49" t="s">
        <v>280</v>
      </c>
      <c r="H26" s="50"/>
    </row>
    <row r="27" s="2" customFormat="1" ht="24.95" customHeight="1" spans="1:8">
      <c r="A27" s="10"/>
      <c r="B27" s="10"/>
      <c r="C27" s="47"/>
      <c r="D27" s="48"/>
      <c r="E27" s="49" t="s">
        <v>234</v>
      </c>
      <c r="F27" s="50"/>
      <c r="G27" s="26" t="s">
        <v>281</v>
      </c>
      <c r="H27" s="27"/>
    </row>
    <row r="28" s="2" customFormat="1" ht="24.95" customHeight="1" spans="1:8">
      <c r="A28" s="10"/>
      <c r="B28" s="10"/>
      <c r="C28" s="11" t="s">
        <v>282</v>
      </c>
      <c r="D28" s="12"/>
      <c r="E28" s="29" t="s">
        <v>226</v>
      </c>
      <c r="F28" s="46"/>
      <c r="G28" s="26" t="s">
        <v>283</v>
      </c>
      <c r="H28" s="27"/>
    </row>
    <row r="29" s="2" customFormat="1" ht="24.95" customHeight="1" spans="1:8">
      <c r="A29" s="10"/>
      <c r="B29" s="10"/>
      <c r="C29" s="47"/>
      <c r="D29" s="48"/>
      <c r="E29" s="29" t="s">
        <v>230</v>
      </c>
      <c r="F29" s="46"/>
      <c r="G29" s="26" t="s">
        <v>283</v>
      </c>
      <c r="H29" s="27"/>
    </row>
    <row r="30" s="2" customFormat="1" ht="24.95" customHeight="1" spans="1:8">
      <c r="A30" s="10"/>
      <c r="B30" s="10"/>
      <c r="C30" s="47"/>
      <c r="D30" s="48"/>
      <c r="E30" s="49" t="s">
        <v>232</v>
      </c>
      <c r="F30" s="50"/>
      <c r="G30" s="26" t="s">
        <v>283</v>
      </c>
      <c r="H30" s="27"/>
    </row>
    <row r="31" s="2" customFormat="1" ht="24.95" customHeight="1" spans="1:8">
      <c r="A31" s="10"/>
      <c r="B31" s="10"/>
      <c r="C31" s="47"/>
      <c r="D31" s="48"/>
      <c r="E31" s="49" t="s">
        <v>234</v>
      </c>
      <c r="F31" s="50"/>
      <c r="G31" s="26" t="s">
        <v>283</v>
      </c>
      <c r="H31" s="27"/>
    </row>
    <row r="32" s="2" customFormat="1" ht="24.95" customHeight="1" spans="1:8">
      <c r="A32" s="10"/>
      <c r="B32" s="10"/>
      <c r="C32" s="11" t="s">
        <v>284</v>
      </c>
      <c r="D32" s="12"/>
      <c r="E32" s="29" t="s">
        <v>226</v>
      </c>
      <c r="F32" s="46"/>
      <c r="G32" s="26" t="s">
        <v>285</v>
      </c>
      <c r="H32" s="27"/>
    </row>
    <row r="33" s="2" customFormat="1" ht="24.95" customHeight="1" spans="1:8">
      <c r="A33" s="10"/>
      <c r="B33" s="10"/>
      <c r="C33" s="47"/>
      <c r="D33" s="48"/>
      <c r="E33" s="29" t="s">
        <v>230</v>
      </c>
      <c r="F33" s="46"/>
      <c r="G33" s="26" t="s">
        <v>286</v>
      </c>
      <c r="H33" s="27"/>
    </row>
    <row r="34" s="2" customFormat="1" ht="24.95" customHeight="1" spans="1:8">
      <c r="A34" s="10"/>
      <c r="B34" s="10"/>
      <c r="C34" s="47"/>
      <c r="D34" s="48"/>
      <c r="E34" s="49" t="s">
        <v>232</v>
      </c>
      <c r="F34" s="50"/>
      <c r="G34" s="26" t="s">
        <v>287</v>
      </c>
      <c r="H34" s="27"/>
    </row>
    <row r="35" s="2" customFormat="1" ht="24.95" customHeight="1" spans="1:8">
      <c r="A35" s="10"/>
      <c r="B35" s="10"/>
      <c r="C35" s="47"/>
      <c r="D35" s="48"/>
      <c r="E35" s="49" t="s">
        <v>234</v>
      </c>
      <c r="F35" s="50"/>
      <c r="G35" s="26" t="s">
        <v>288</v>
      </c>
      <c r="H35" s="27"/>
    </row>
    <row r="36" s="2" customFormat="1" ht="24.95" customHeight="1" spans="1:8">
      <c r="A36" s="10"/>
      <c r="B36" s="10" t="s">
        <v>219</v>
      </c>
      <c r="C36" s="11" t="s">
        <v>289</v>
      </c>
      <c r="D36" s="12"/>
      <c r="E36" s="29" t="s">
        <v>226</v>
      </c>
      <c r="F36" s="46"/>
      <c r="G36" s="26" t="s">
        <v>290</v>
      </c>
      <c r="H36" s="27"/>
    </row>
    <row r="37" s="2" customFormat="1" ht="24.95" customHeight="1" spans="1:8">
      <c r="A37" s="10"/>
      <c r="B37" s="10"/>
      <c r="C37" s="47"/>
      <c r="D37" s="48"/>
      <c r="E37" s="29" t="s">
        <v>230</v>
      </c>
      <c r="F37" s="46"/>
      <c r="G37" s="26" t="s">
        <v>291</v>
      </c>
      <c r="H37" s="27"/>
    </row>
    <row r="38" s="2" customFormat="1" ht="24.95" customHeight="1" spans="1:8">
      <c r="A38" s="10"/>
      <c r="B38" s="10"/>
      <c r="C38" s="47"/>
      <c r="D38" s="48"/>
      <c r="E38" s="49" t="s">
        <v>232</v>
      </c>
      <c r="F38" s="50"/>
      <c r="G38" s="26" t="s">
        <v>292</v>
      </c>
      <c r="H38" s="27"/>
    </row>
    <row r="39" s="2" customFormat="1" ht="24.95" customHeight="1" spans="1:8">
      <c r="A39" s="10"/>
      <c r="B39" s="10"/>
      <c r="C39" s="47"/>
      <c r="D39" s="48"/>
      <c r="E39" s="49" t="s">
        <v>234</v>
      </c>
      <c r="F39" s="50"/>
      <c r="G39" s="26" t="s">
        <v>293</v>
      </c>
      <c r="H39" s="27"/>
    </row>
    <row r="40" s="2" customFormat="1" ht="24.95" customHeight="1" spans="1:8">
      <c r="A40" s="10"/>
      <c r="B40" s="10"/>
      <c r="C40" s="10" t="s">
        <v>294</v>
      </c>
      <c r="D40" s="10"/>
      <c r="E40" s="29" t="s">
        <v>226</v>
      </c>
      <c r="F40" s="46"/>
      <c r="G40" s="26" t="s">
        <v>290</v>
      </c>
      <c r="H40" s="27"/>
    </row>
    <row r="41" s="2" customFormat="1" ht="24.95" customHeight="1" spans="1:8">
      <c r="A41" s="10"/>
      <c r="B41" s="10"/>
      <c r="C41" s="10"/>
      <c r="D41" s="10"/>
      <c r="E41" s="29" t="s">
        <v>230</v>
      </c>
      <c r="F41" s="46"/>
      <c r="G41" s="26" t="s">
        <v>291</v>
      </c>
      <c r="H41" s="27"/>
    </row>
    <row r="42" s="2" customFormat="1" ht="24.95" customHeight="1" spans="1:8">
      <c r="A42" s="10"/>
      <c r="B42" s="10"/>
      <c r="C42" s="10"/>
      <c r="D42" s="10"/>
      <c r="E42" s="49" t="s">
        <v>232</v>
      </c>
      <c r="F42" s="50"/>
      <c r="G42" s="26" t="s">
        <v>292</v>
      </c>
      <c r="H42" s="27"/>
    </row>
    <row r="43" s="2" customFormat="1" ht="24.95" customHeight="1" spans="1:8">
      <c r="A43" s="10"/>
      <c r="B43" s="10"/>
      <c r="C43" s="10"/>
      <c r="D43" s="10"/>
      <c r="E43" s="49" t="s">
        <v>234</v>
      </c>
      <c r="F43" s="50"/>
      <c r="G43" s="26" t="s">
        <v>293</v>
      </c>
      <c r="H43" s="27"/>
    </row>
    <row r="44" s="2" customFormat="1" ht="24.95" customHeight="1" spans="1:8">
      <c r="A44" s="10"/>
      <c r="B44" s="10" t="s">
        <v>295</v>
      </c>
      <c r="C44" s="10" t="s">
        <v>296</v>
      </c>
      <c r="D44" s="10"/>
      <c r="E44" s="29" t="s">
        <v>226</v>
      </c>
      <c r="F44" s="46"/>
      <c r="G44" s="51" t="s">
        <v>297</v>
      </c>
      <c r="H44" s="51"/>
    </row>
    <row r="45" s="2" customFormat="1" ht="24.95" customHeight="1" spans="1:8">
      <c r="A45" s="10"/>
      <c r="B45" s="10"/>
      <c r="C45" s="10"/>
      <c r="D45" s="10"/>
      <c r="E45" s="29" t="s">
        <v>230</v>
      </c>
      <c r="F45" s="46"/>
      <c r="G45" s="51" t="s">
        <v>298</v>
      </c>
      <c r="H45" s="51"/>
    </row>
    <row r="46" s="2" customFormat="1" ht="24.95" customHeight="1" spans="1:8">
      <c r="A46" s="10"/>
      <c r="B46" s="10"/>
      <c r="C46" s="10"/>
      <c r="D46" s="10"/>
      <c r="E46" s="49" t="s">
        <v>232</v>
      </c>
      <c r="F46" s="50"/>
      <c r="G46" s="51" t="s">
        <v>299</v>
      </c>
      <c r="H46" s="51"/>
    </row>
    <row r="47" s="2" customFormat="1" ht="24.95" customHeight="1" spans="1:8">
      <c r="A47" s="10"/>
      <c r="B47" s="10"/>
      <c r="C47" s="10"/>
      <c r="D47" s="10"/>
      <c r="E47" s="49" t="s">
        <v>234</v>
      </c>
      <c r="F47" s="50"/>
      <c r="G47" s="51" t="s">
        <v>300</v>
      </c>
      <c r="H47" s="51"/>
    </row>
  </sheetData>
  <mergeCells count="99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E20"/>
    <mergeCell ref="B21:H21"/>
    <mergeCell ref="B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A5:A20"/>
    <mergeCell ref="A21:A22"/>
    <mergeCell ref="A23:A47"/>
    <mergeCell ref="B24:B35"/>
    <mergeCell ref="B36:B43"/>
    <mergeCell ref="B44:B47"/>
    <mergeCell ref="B5:C6"/>
    <mergeCell ref="D5:E6"/>
    <mergeCell ref="C24:D27"/>
    <mergeCell ref="C28:D31"/>
    <mergeCell ref="C32:D35"/>
    <mergeCell ref="C44:D47"/>
    <mergeCell ref="C36:D39"/>
    <mergeCell ref="C40:D43"/>
  </mergeCells>
  <printOptions horizontalCentered="1"/>
  <pageMargins left="1.37795275590551" right="0.984251968503937" top="1.13" bottom="0.27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北辰雨</cp:lastModifiedBy>
  <dcterms:created xsi:type="dcterms:W3CDTF">2022-03-04T19:28:00Z</dcterms:created>
  <cp:lastPrinted>2023-07-18T01:28:00Z</cp:lastPrinted>
  <dcterms:modified xsi:type="dcterms:W3CDTF">2025-04-09T02:22:24Z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C5E99D7099F646A3B42EBC1CDACD3B80_13</vt:lpwstr>
  </property>
</Properties>
</file>